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<sst xmlns="http://schemas.openxmlformats.org/spreadsheetml/2006/main" count="1906" uniqueCount="70">
  <si>
    <t>Opérations non financières [nasa_10_nf_tr]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</si>
  <si>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</si>
  <si>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</si>
  <si>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</si>
  <si>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</si>
  <si>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</si>
  <si>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</si>
  <si>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DIRECT</t>
  </si>
  <si>
    <t>Payé</t>
  </si>
  <si>
    <t>NA_ITEM</t>
  </si>
  <si>
    <t>Revenus distribués des sociétés</t>
  </si>
  <si>
    <t>SECTOR</t>
  </si>
  <si>
    <t>Sociétés non financières</t>
  </si>
  <si>
    <t>GEO/TIME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</si>
  <si>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</si>
  <si>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</si>
  <si>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</si>
  <si>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</si>
  <si>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</si>
  <si>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</si>
  <si>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</si>
  <si>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</si>
  <si>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</si>
  <si>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</si>
  <si>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Union européenne - 27 pays (à partir de 2020)</t>
  </si>
  <si>
    <t>Union européenne - 28 pays (2013-2020)</t>
  </si>
  <si>
    <t>Zone euro - 19 pays (à partir de 2015)</t>
  </si>
  <si>
    <t>Belgique</t>
  </si>
  <si>
    <t>Bulgarie</t>
  </si>
  <si>
    <t>Tchéquie</t>
  </si>
  <si>
    <t>Danemark</t>
  </si>
  <si>
    <t>Allemagne (jusqu'en 1990, ancien territoire de la RFA)</t>
  </si>
  <si>
    <t>Estonie</t>
  </si>
  <si>
    <t>Irlande</t>
  </si>
  <si>
    <t>Grèce</t>
  </si>
  <si>
    <t>Espagne</t>
  </si>
  <si>
    <t>France</t>
  </si>
  <si>
    <t>Croatie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</si>
  <si>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</si>
  <si>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</si>
  <si>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</si>
  <si>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</si>
  <si>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</si>
  <si>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</si>
  <si>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</si>
  <si>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</si>
  <si>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</si>
  <si>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</si>
  <si>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</si>
  <si>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</si>
  <si>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</si>
  <si>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</si>
  <si>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</si>
  <si>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</si>
  <si>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Islande</t>
  </si>
  <si>
    <t>Norvège</t>
  </si>
  <si>
    <t>Suisse</t>
  </si>
  <si>
    <t>Royaume-Uni</t>
  </si>
  <si>
    <t>Albanie</t>
  </si>
  <si>
    <t>Serbie</t>
  </si>
  <si>
    <t>Turquie</t>
  </si>
  <si>
    <t>:</t>
  </si>
  <si>
    <t>Caractères spécial :</t>
  </si>
  <si>
    <t>non disponible</t>
  </si>
  <si>
    <t>Ménages ; institutions sans but lucratif au service des ménages</t>
  </si>
  <si>
    <t>Dividendes</t>
  </si>
  <si>
    <t>Reçu</t>
  </si>
  <si>
    <t>Zone Euro</t>
  </si>
  <si>
    <t>Allemagne</t>
  </si>
  <si>
    <t>Source : Eurostat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</si>
</sst>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</numFmts>
  <fonts count="42">
    <font>
      <sz val="11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45"/>
          <c:w val="0.73775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Data!$A$381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Data!$B$380:$K$380</c:f>
              <c:strCache/>
            </c:strRef>
          </c:cat>
          <c:val>
            <c:numRef>
              <c:f>Data!$B$381:$K$381</c:f>
              <c:numCache/>
            </c:numRef>
          </c:val>
          <c:smooth val="0"/>
        </c:ser>
        <c:ser>
          <c:idx val="1"/>
          <c:order val="1"/>
          <c:tx>
            <c:strRef>
              <c:f>Data!$A$382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Data!$B$380:$K$380</c:f>
              <c:strCache/>
            </c:strRef>
          </c:cat>
          <c:val>
            <c:numRef>
              <c:f>Data!$B$382:$K$382</c:f>
              <c:numCache/>
            </c:numRef>
          </c:val>
          <c:smooth val="0"/>
        </c:ser>
        <c:ser>
          <c:idx val="2"/>
          <c:order val="2"/>
          <c:tx>
            <c:strRef>
              <c:f>Data!$A$383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Data!$B$380:$K$380</c:f>
              <c:strCache/>
            </c:strRef>
          </c:cat>
          <c:val>
            <c:numRef>
              <c:f>Data!$B$383:$K$383</c:f>
              <c:numCache/>
            </c:numRef>
          </c:val>
          <c:smooth val="0"/>
        </c:ser>
        <c:ser>
          <c:idx val="3"/>
          <c:order val="3"/>
          <c:tx>
            <c:strRef>
              <c:f>Data!$A$384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Data!$B$380:$K$380</c:f>
              <c:strCache/>
            </c:strRef>
          </c:cat>
          <c:val>
            <c:numRef>
              <c:f>Data!$B$384:$K$384</c:f>
              <c:numCache/>
            </c:numRef>
          </c:val>
          <c:smooth val="0"/>
        </c:ser>
        <c:marker val="1"/>
        <c:axId val="64385894"/>
        <c:axId val="42602135"/>
      </c:line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2135"/>
        <c:crosses val="autoZero"/>
        <c:auto val="1"/>
        <c:lblOffset val="100"/>
        <c:tickLblSkip val="1"/>
        <c:noMultiLvlLbl val="0"/>
      </c:catAx>
      <c:valAx>
        <c:axId val="42602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36575"/>
          <c:w val="0.21575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475"/>
          <c:w val="0.74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Data!$A$387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Data!$B$386:$K$386</c:f>
              <c:strCache/>
            </c:strRef>
          </c:cat>
          <c:val>
            <c:numRef>
              <c:f>Data!$B$387:$K$387</c:f>
              <c:numCache/>
            </c:numRef>
          </c:val>
          <c:smooth val="0"/>
        </c:ser>
        <c:ser>
          <c:idx val="1"/>
          <c:order val="1"/>
          <c:tx>
            <c:strRef>
              <c:f>Data!$A$388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Data!$B$386:$K$386</c:f>
              <c:strCache/>
            </c:strRef>
          </c:cat>
          <c:val>
            <c:numRef>
              <c:f>Data!$B$388:$K$388</c:f>
              <c:numCache/>
            </c:numRef>
          </c:val>
          <c:smooth val="0"/>
        </c:ser>
        <c:ser>
          <c:idx val="2"/>
          <c:order val="2"/>
          <c:tx>
            <c:strRef>
              <c:f>Data!$A$389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Data!$B$386:$K$386</c:f>
              <c:strCache/>
            </c:strRef>
          </c:cat>
          <c:val>
            <c:numRef>
              <c:f>Data!$B$389:$K$389</c:f>
              <c:numCache/>
            </c:numRef>
          </c:val>
          <c:smooth val="0"/>
        </c:ser>
        <c:ser>
          <c:idx val="3"/>
          <c:order val="3"/>
          <c:tx>
            <c:strRef>
              <c:f>Data!$A$390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Data!$B$386:$K$386</c:f>
              <c:strCache/>
            </c:strRef>
          </c:cat>
          <c:val>
            <c:numRef>
              <c:f>Data!$B$390:$K$390</c:f>
              <c:numCache/>
            </c:numRef>
          </c:val>
          <c:smooth val="0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0881"/>
        <c:crosses val="autoZero"/>
        <c:auto val="1"/>
        <c:lblOffset val="100"/>
        <c:tickLblSkip val="1"/>
        <c:noMultiLvlLbl val="0"/>
      </c:catAx>
      <c:valAx>
        <c:axId val="28220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4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365"/>
          <c:w val="0.214"/>
          <c:h val="0.2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"/>
          <c:w val="0.74"/>
          <c:h val="0.947"/>
        </c:manualLayout>
      </c:layout>
      <c:lineChart>
        <c:grouping val="standard"/>
        <c:varyColors val="0"/>
        <c:ser>
          <c:idx val="0"/>
          <c:order val="0"/>
          <c:tx>
            <c:strRef>
              <c:f>Data!$A$400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Data!$B$399:$K$399</c:f>
              <c:strCache/>
            </c:strRef>
          </c:cat>
          <c:val>
            <c:numRef>
              <c:f>Data!$B$400:$K$400</c:f>
              <c:numCache/>
            </c:numRef>
          </c:val>
          <c:smooth val="0"/>
        </c:ser>
        <c:ser>
          <c:idx val="1"/>
          <c:order val="1"/>
          <c:tx>
            <c:strRef>
              <c:f>Data!$A$401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Data!$B$399:$K$399</c:f>
              <c:strCache/>
            </c:strRef>
          </c:cat>
          <c:val>
            <c:numRef>
              <c:f>Data!$B$401:$K$401</c:f>
              <c:numCache/>
            </c:numRef>
          </c:val>
          <c:smooth val="0"/>
        </c:ser>
        <c:ser>
          <c:idx val="2"/>
          <c:order val="2"/>
          <c:tx>
            <c:strRef>
              <c:f>Data!$A$402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Data!$B$399:$K$399</c:f>
              <c:strCache/>
            </c:strRef>
          </c:cat>
          <c:val>
            <c:numRef>
              <c:f>Data!$B$402:$K$402</c:f>
              <c:numCache/>
            </c:numRef>
          </c:val>
          <c:smooth val="0"/>
        </c:ser>
        <c:ser>
          <c:idx val="3"/>
          <c:order val="3"/>
          <c:tx>
            <c:strRef>
              <c:f>Data!$A$403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Data!$B$399:$K$399</c:f>
              <c:strCache/>
            </c:strRef>
          </c:cat>
          <c:val>
            <c:numRef>
              <c:f>Data!$B$403:$K$403</c:f>
              <c:numCache/>
            </c:numRef>
          </c:val>
          <c:smooth val="0"/>
        </c:ser>
        <c:marker val="1"/>
        <c:axId val="52661338"/>
        <c:axId val="4189995"/>
      </c:line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1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36375"/>
          <c:w val="0.214"/>
          <c:h val="0.2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"/>
          <c:w val="0.7865"/>
          <c:h val="0.947"/>
        </c:manualLayout>
      </c:layout>
      <c:lineChart>
        <c:grouping val="standard"/>
        <c:varyColors val="0"/>
        <c:ser>
          <c:idx val="0"/>
          <c:order val="0"/>
          <c:tx>
            <c:strRef>
              <c:f>Data!$A$406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Data!$B$405:$K$405</c:f>
              <c:strCache/>
            </c:strRef>
          </c:cat>
          <c:val>
            <c:numRef>
              <c:f>Data!$B$406:$K$406</c:f>
              <c:numCache/>
            </c:numRef>
          </c:val>
          <c:smooth val="0"/>
        </c:ser>
        <c:ser>
          <c:idx val="1"/>
          <c:order val="1"/>
          <c:tx>
            <c:strRef>
              <c:f>Data!$A$407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Data!$B$405:$K$405</c:f>
              <c:strCache/>
            </c:strRef>
          </c:cat>
          <c:val>
            <c:numRef>
              <c:f>Data!$B$407:$K$407</c:f>
              <c:numCache/>
            </c:numRef>
          </c:val>
          <c:smooth val="0"/>
        </c:ser>
        <c:ser>
          <c:idx val="2"/>
          <c:order val="2"/>
          <c:tx>
            <c:strRef>
              <c:f>Data!$A$408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Data!$B$405:$K$405</c:f>
              <c:strCache/>
            </c:strRef>
          </c:cat>
          <c:val>
            <c:numRef>
              <c:f>Data!$B$408:$K$408</c:f>
              <c:numCache/>
            </c:numRef>
          </c:val>
          <c:smooth val="0"/>
        </c:ser>
        <c:ser>
          <c:idx val="3"/>
          <c:order val="3"/>
          <c:tx>
            <c:strRef>
              <c:f>Data!$A$409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Data!$B$405:$K$405</c:f>
              <c:strCache/>
            </c:strRef>
          </c:cat>
          <c:val>
            <c:numRef>
              <c:f>Data!$B$409:$K$409</c:f>
              <c:numCache/>
            </c:numRef>
          </c:val>
          <c:smooth val="0"/>
        </c:ser>
        <c:ser>
          <c:idx val="4"/>
          <c:order val="4"/>
          <c:tx>
            <c:strRef>
              <c:f>Data!$A$410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Data!$B$405:$K$405</c:f>
              <c:strCache/>
            </c:strRef>
          </c:cat>
          <c:val>
            <c:numRef>
              <c:f>Data!$B$410:$K$410</c:f>
              <c:numCache/>
            </c:numRef>
          </c:val>
          <c:smooth val="0"/>
        </c:ser>
        <c:marker val="1"/>
        <c:axId val="37709956"/>
        <c:axId val="3845285"/>
      </c:lineChart>
      <c:cat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 val="autoZero"/>
        <c:auto val="1"/>
        <c:lblOffset val="100"/>
        <c:tickLblSkip val="1"/>
        <c:noMultiLvlLbl val="0"/>
      </c:catAx>
      <c:valAx>
        <c:axId val="3845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3075"/>
          <c:w val="0.16875"/>
          <c:h val="0.3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54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Data!$A$413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Data!$B$413:$K$413</c:f>
              <c:numCache/>
            </c:numRef>
          </c:val>
          <c:smooth val="0"/>
        </c:ser>
        <c:ser>
          <c:idx val="1"/>
          <c:order val="1"/>
          <c:tx>
            <c:strRef>
              <c:f>Data!$A$414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Data!$B$414:$K$414</c:f>
              <c:numCache/>
            </c:numRef>
          </c:val>
          <c:smooth val="0"/>
        </c:ser>
        <c:ser>
          <c:idx val="2"/>
          <c:order val="2"/>
          <c:tx>
            <c:strRef>
              <c:f>Data!$A$415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Data!$B$415:$K$415</c:f>
              <c:numCache/>
            </c:numRef>
          </c:val>
          <c:smooth val="0"/>
        </c:ser>
        <c:ser>
          <c:idx val="3"/>
          <c:order val="3"/>
          <c:tx>
            <c:strRef>
              <c:f>Data!$A$416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Data!$B$416:$K$416</c:f>
              <c:numCache/>
            </c:numRef>
          </c:val>
          <c:smooth val="0"/>
        </c:ser>
        <c:ser>
          <c:idx val="4"/>
          <c:order val="4"/>
          <c:tx>
            <c:strRef>
              <c:f>Data!$A$417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Data!$B$417:$K$417</c:f>
              <c:numCache/>
            </c:numRef>
          </c:val>
          <c:smooth val="0"/>
        </c:ser>
        <c:marker val="1"/>
        <c:axId val="34607566"/>
        <c:axId val="43032639"/>
      </c:line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2639"/>
        <c:crosses val="autoZero"/>
        <c:auto val="1"/>
        <c:lblOffset val="100"/>
        <c:tickLblSkip val="1"/>
        <c:noMultiLvlLbl val="0"/>
      </c:catAx>
      <c:valAx>
        <c:axId val="43032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7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2795"/>
          <c:w val="0.184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785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Data!$A$413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Data!$B$413:$K$413</c:f>
              <c:numCache/>
            </c:numRef>
          </c:val>
          <c:smooth val="0"/>
        </c:ser>
        <c:ser>
          <c:idx val="1"/>
          <c:order val="1"/>
          <c:tx>
            <c:strRef>
              <c:f>Data!$A$414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Data!$B$414:$K$414</c:f>
              <c:numCache/>
            </c:numRef>
          </c:val>
          <c:smooth val="0"/>
        </c:ser>
        <c:ser>
          <c:idx val="2"/>
          <c:order val="2"/>
          <c:tx>
            <c:strRef>
              <c:f>Data!$A$415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Data!$B$415:$K$415</c:f>
              <c:numCache/>
            </c:numRef>
          </c:val>
          <c:smooth val="0"/>
        </c:ser>
        <c:ser>
          <c:idx val="3"/>
          <c:order val="3"/>
          <c:tx>
            <c:strRef>
              <c:f>Data!$A$416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Data!$B$416:$K$416</c:f>
              <c:numCache/>
            </c:numRef>
          </c:val>
          <c:smooth val="0"/>
        </c:ser>
        <c:ser>
          <c:idx val="4"/>
          <c:order val="4"/>
          <c:tx>
            <c:strRef>
              <c:f>Data!$A$417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Data!$B$412:$K$412</c:f>
              <c:strCache/>
            </c:strRef>
          </c:cat>
          <c:val>
            <c:numRef>
              <c:f>Data!$B$417:$K$417</c:f>
              <c:numCache/>
            </c:numRef>
          </c:val>
          <c:smooth val="0"/>
        </c:ser>
        <c:marker val="1"/>
        <c:axId val="51749432"/>
        <c:axId val="63091705"/>
      </c:line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"/>
          <c:y val="0.32975"/>
          <c:w val="0.16925"/>
          <c:h val="0.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356</xdr:row>
      <xdr:rowOff>161925</xdr:rowOff>
    </xdr:from>
    <xdr:to>
      <xdr:col>20</xdr:col>
      <xdr:colOff>638175</xdr:colOff>
      <xdr:row>377</xdr:row>
      <xdr:rowOff>171450</xdr:rowOff>
    </xdr:to>
    <xdr:graphicFrame>
      <xdr:nvGraphicFramePr>
        <xdr:cNvPr id="1" name="Graphique 1"/>
        <xdr:cNvGraphicFramePr/>
      </xdr:nvGraphicFramePr>
      <xdr:xfrm>
        <a:off x="8220075" y="64589025"/>
        <a:ext cx="6134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380</xdr:row>
      <xdr:rowOff>9525</xdr:rowOff>
    </xdr:from>
    <xdr:to>
      <xdr:col>21</xdr:col>
      <xdr:colOff>28575</xdr:colOff>
      <xdr:row>400</xdr:row>
      <xdr:rowOff>180975</xdr:rowOff>
    </xdr:to>
    <xdr:graphicFrame>
      <xdr:nvGraphicFramePr>
        <xdr:cNvPr id="2" name="Graphique 2"/>
        <xdr:cNvGraphicFramePr/>
      </xdr:nvGraphicFramePr>
      <xdr:xfrm>
        <a:off x="8248650" y="68780025"/>
        <a:ext cx="61817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685800</xdr:colOff>
      <xdr:row>403</xdr:row>
      <xdr:rowOff>9525</xdr:rowOff>
    </xdr:from>
    <xdr:to>
      <xdr:col>21</xdr:col>
      <xdr:colOff>9525</xdr:colOff>
      <xdr:row>423</xdr:row>
      <xdr:rowOff>142875</xdr:rowOff>
    </xdr:to>
    <xdr:graphicFrame>
      <xdr:nvGraphicFramePr>
        <xdr:cNvPr id="3" name="Graphique 3"/>
        <xdr:cNvGraphicFramePr/>
      </xdr:nvGraphicFramePr>
      <xdr:xfrm>
        <a:off x="8229600" y="72942450"/>
        <a:ext cx="618172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685800</xdr:colOff>
      <xdr:row>426</xdr:row>
      <xdr:rowOff>19050</xdr:rowOff>
    </xdr:from>
    <xdr:to>
      <xdr:col>21</xdr:col>
      <xdr:colOff>9525</xdr:colOff>
      <xdr:row>446</xdr:row>
      <xdr:rowOff>142875</xdr:rowOff>
    </xdr:to>
    <xdr:graphicFrame>
      <xdr:nvGraphicFramePr>
        <xdr:cNvPr id="4" name="Graphique 4"/>
        <xdr:cNvGraphicFramePr/>
      </xdr:nvGraphicFramePr>
      <xdr:xfrm>
        <a:off x="8229600" y="77114400"/>
        <a:ext cx="61817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381000</xdr:colOff>
      <xdr:row>394</xdr:row>
      <xdr:rowOff>114300</xdr:rowOff>
    </xdr:from>
    <xdr:to>
      <xdr:col>13</xdr:col>
      <xdr:colOff>152400</xdr:colOff>
      <xdr:row>409</xdr:row>
      <xdr:rowOff>142875</xdr:rowOff>
    </xdr:to>
    <xdr:graphicFrame>
      <xdr:nvGraphicFramePr>
        <xdr:cNvPr id="5" name="Graphique 5"/>
        <xdr:cNvGraphicFramePr/>
      </xdr:nvGraphicFramePr>
      <xdr:xfrm>
        <a:off x="4495800" y="714184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666750</xdr:colOff>
      <xdr:row>449</xdr:row>
      <xdr:rowOff>57150</xdr:rowOff>
    </xdr:from>
    <xdr:to>
      <xdr:col>20</xdr:col>
      <xdr:colOff>657225</xdr:colOff>
      <xdr:row>469</xdr:row>
      <xdr:rowOff>171450</xdr:rowOff>
    </xdr:to>
    <xdr:graphicFrame>
      <xdr:nvGraphicFramePr>
        <xdr:cNvPr id="6" name="Graphique 6"/>
        <xdr:cNvGraphicFramePr/>
      </xdr:nvGraphicFramePr>
      <xdr:xfrm>
        <a:off x="8210550" y="81314925"/>
        <a:ext cx="616267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1"/>
  <sheetViews>
    <sheetView tabSelected="1" zoomScalePageLayoutView="0" workbookViewId="0" topLeftCell="A298">
      <selection activeCell="L316" sqref="L316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44595.70887731481</v>
      </c>
    </row>
    <row r="4" spans="1:2" ht="14.25">
      <c r="A4" s="1" t="s">
        <v>2</v>
      </c>
      <c r="B4" s="2">
        <v>44609.34218425926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11</v>
      </c>
      <c r="B10" s="1" t="s">
        <v>12</v>
      </c>
    </row>
    <row r="12" spans="1:11" ht="14.25">
      <c r="A12" s="3" t="s">
        <v>13</v>
      </c>
      <c r="B12" s="3" t="s">
        <v>14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22</v>
      </c>
      <c r="K12" s="3" t="s">
        <v>23</v>
      </c>
    </row>
    <row r="13" spans="1:11" ht="14.25">
      <c r="A13" s="3" t="s">
        <v>24</v>
      </c>
      <c r="B13" s="4">
        <v>1018022</v>
      </c>
      <c r="C13" s="4">
        <v>994324</v>
      </c>
      <c r="D13" s="4">
        <v>967077</v>
      </c>
      <c r="E13" s="4">
        <v>986365</v>
      </c>
      <c r="F13" s="4">
        <v>1047721</v>
      </c>
      <c r="G13" s="4">
        <v>1109793</v>
      </c>
      <c r="H13" s="4">
        <v>1104873</v>
      </c>
      <c r="I13" s="4">
        <v>1237950</v>
      </c>
      <c r="J13" s="4">
        <v>1252519</v>
      </c>
      <c r="K13" s="4">
        <v>1018740</v>
      </c>
    </row>
    <row r="14" spans="1:11" ht="14.25">
      <c r="A14" s="3" t="s">
        <v>25</v>
      </c>
      <c r="B14" s="4">
        <v>1186856</v>
      </c>
      <c r="C14" s="4">
        <v>1183916</v>
      </c>
      <c r="D14" s="4">
        <v>1177793</v>
      </c>
      <c r="E14" s="4">
        <v>1214771</v>
      </c>
      <c r="F14" s="4">
        <v>1336950</v>
      </c>
      <c r="G14" s="4">
        <v>1338811</v>
      </c>
      <c r="H14" s="4">
        <v>1341081</v>
      </c>
      <c r="I14" s="4">
        <v>1489270</v>
      </c>
      <c r="J14" s="4">
        <v>1499374</v>
      </c>
      <c r="K14" s="5" t="s">
        <v>61</v>
      </c>
    </row>
    <row r="15" spans="1:13" ht="14.25">
      <c r="A15" s="3" t="s">
        <v>26</v>
      </c>
      <c r="B15" s="4">
        <v>923072</v>
      </c>
      <c r="C15" s="4">
        <v>888233</v>
      </c>
      <c r="D15" s="4">
        <v>861525</v>
      </c>
      <c r="E15" s="4">
        <v>875951</v>
      </c>
      <c r="F15" s="4">
        <v>925656</v>
      </c>
      <c r="G15" s="4">
        <v>969675</v>
      </c>
      <c r="H15" s="4">
        <v>961832</v>
      </c>
      <c r="I15" s="4">
        <v>1092635</v>
      </c>
      <c r="J15" s="4">
        <v>1101248</v>
      </c>
      <c r="K15" s="4">
        <v>896426</v>
      </c>
      <c r="L15">
        <f>K15/B15</f>
        <v>0.9711333460445123</v>
      </c>
      <c r="M15" s="9">
        <f>K15-B15</f>
        <v>-26646</v>
      </c>
    </row>
    <row r="16" spans="1:11" ht="14.25">
      <c r="A16" s="3" t="s">
        <v>27</v>
      </c>
      <c r="B16" s="4">
        <v>38479</v>
      </c>
      <c r="C16" s="4">
        <v>36745</v>
      </c>
      <c r="D16" s="4">
        <v>36575</v>
      </c>
      <c r="E16" s="4">
        <v>37278</v>
      </c>
      <c r="F16" s="4">
        <v>43296</v>
      </c>
      <c r="G16" s="4">
        <v>36431</v>
      </c>
      <c r="H16" s="4">
        <v>42617</v>
      </c>
      <c r="I16" s="4">
        <v>45039</v>
      </c>
      <c r="J16" s="4">
        <v>58134</v>
      </c>
      <c r="K16" s="4">
        <v>45078</v>
      </c>
    </row>
    <row r="17" spans="1:11" ht="14.25">
      <c r="A17" s="3" t="s">
        <v>28</v>
      </c>
      <c r="B17" s="4">
        <v>2179</v>
      </c>
      <c r="C17" s="4">
        <v>2224</v>
      </c>
      <c r="D17" s="4">
        <v>1937</v>
      </c>
      <c r="E17" s="4">
        <v>1882</v>
      </c>
      <c r="F17" s="4">
        <v>2331</v>
      </c>
      <c r="G17" s="4">
        <v>2383</v>
      </c>
      <c r="H17" s="4">
        <v>3888</v>
      </c>
      <c r="I17" s="5" t="s">
        <v>61</v>
      </c>
      <c r="J17" s="5" t="s">
        <v>61</v>
      </c>
      <c r="K17" s="5" t="s">
        <v>61</v>
      </c>
    </row>
    <row r="18" spans="1:11" ht="14.25">
      <c r="A18" s="3" t="s">
        <v>29</v>
      </c>
      <c r="B18" s="4">
        <v>13261</v>
      </c>
      <c r="C18" s="4">
        <v>12171</v>
      </c>
      <c r="D18" s="4">
        <v>12177</v>
      </c>
      <c r="E18" s="4">
        <v>12687</v>
      </c>
      <c r="F18" s="4">
        <v>13911</v>
      </c>
      <c r="G18" s="4">
        <v>16232</v>
      </c>
      <c r="H18" s="4">
        <v>16907</v>
      </c>
      <c r="I18" s="4">
        <v>17407</v>
      </c>
      <c r="J18" s="4">
        <v>17931</v>
      </c>
      <c r="K18" s="4">
        <v>13673</v>
      </c>
    </row>
    <row r="19" spans="1:11" ht="14.25">
      <c r="A19" s="3" t="s">
        <v>30</v>
      </c>
      <c r="B19" s="4">
        <v>13683</v>
      </c>
      <c r="C19" s="4">
        <v>12207</v>
      </c>
      <c r="D19" s="4">
        <v>13272</v>
      </c>
      <c r="E19" s="4">
        <v>17875</v>
      </c>
      <c r="F19" s="4">
        <v>21887</v>
      </c>
      <c r="G19" s="4">
        <v>22031</v>
      </c>
      <c r="H19" s="4">
        <v>23050</v>
      </c>
      <c r="I19" s="4">
        <v>24688</v>
      </c>
      <c r="J19" s="4">
        <v>28779</v>
      </c>
      <c r="K19" s="4">
        <v>25487</v>
      </c>
    </row>
    <row r="20" spans="1:13" ht="14.25">
      <c r="A20" s="3" t="s">
        <v>31</v>
      </c>
      <c r="B20" s="4">
        <v>303437</v>
      </c>
      <c r="C20" s="4">
        <v>301779</v>
      </c>
      <c r="D20" s="4">
        <v>286313</v>
      </c>
      <c r="E20" s="4">
        <v>285221</v>
      </c>
      <c r="F20" s="4">
        <v>301393</v>
      </c>
      <c r="G20" s="4">
        <v>332200</v>
      </c>
      <c r="H20" s="4">
        <v>330496</v>
      </c>
      <c r="I20" s="4">
        <v>366031</v>
      </c>
      <c r="J20" s="4">
        <v>336662</v>
      </c>
      <c r="K20" s="4">
        <v>284825</v>
      </c>
      <c r="L20">
        <f aca="true" t="shared" si="0" ref="L20:L46">K20/B20</f>
        <v>0.9386627207624647</v>
      </c>
      <c r="M20" s="9">
        <f>K20-B20</f>
        <v>-18612</v>
      </c>
    </row>
    <row r="21" spans="1:12" ht="14.25">
      <c r="A21" s="3" t="s">
        <v>32</v>
      </c>
      <c r="B21" s="4">
        <v>774</v>
      </c>
      <c r="C21" s="4">
        <v>1002</v>
      </c>
      <c r="D21" s="4">
        <v>1374</v>
      </c>
      <c r="E21" s="4">
        <v>1217</v>
      </c>
      <c r="F21" s="4">
        <v>1616</v>
      </c>
      <c r="G21" s="4">
        <v>1309</v>
      </c>
      <c r="H21" s="4">
        <v>1405</v>
      </c>
      <c r="I21" s="4">
        <v>1660</v>
      </c>
      <c r="J21" s="4">
        <v>1656</v>
      </c>
      <c r="K21" s="4">
        <v>1289</v>
      </c>
      <c r="L21">
        <f t="shared" si="0"/>
        <v>1.665374677002584</v>
      </c>
    </row>
    <row r="22" spans="1:12" ht="14.25">
      <c r="A22" s="3" t="s">
        <v>33</v>
      </c>
      <c r="B22" s="4">
        <v>15917</v>
      </c>
      <c r="C22" s="4">
        <v>20393</v>
      </c>
      <c r="D22" s="4">
        <v>19233</v>
      </c>
      <c r="E22" s="4">
        <v>18152</v>
      </c>
      <c r="F22" s="4">
        <v>23203</v>
      </c>
      <c r="G22" s="4">
        <v>24169</v>
      </c>
      <c r="H22" s="4">
        <v>22876</v>
      </c>
      <c r="I22" s="4">
        <v>29008</v>
      </c>
      <c r="J22" s="4">
        <v>31747</v>
      </c>
      <c r="K22" s="4">
        <v>36605</v>
      </c>
      <c r="L22">
        <f t="shared" si="0"/>
        <v>2.2997424137714395</v>
      </c>
    </row>
    <row r="23" spans="1:12" ht="14.25">
      <c r="A23" s="3" t="s">
        <v>34</v>
      </c>
      <c r="B23" s="4">
        <v>4407</v>
      </c>
      <c r="C23" s="4">
        <v>3499</v>
      </c>
      <c r="D23" s="4">
        <v>3498</v>
      </c>
      <c r="E23" s="4">
        <v>4124</v>
      </c>
      <c r="F23" s="4">
        <v>4311</v>
      </c>
      <c r="G23" s="4">
        <v>4921</v>
      </c>
      <c r="H23" s="4">
        <v>6354</v>
      </c>
      <c r="I23" s="4">
        <v>6038</v>
      </c>
      <c r="J23" s="4">
        <v>6219</v>
      </c>
      <c r="K23" s="4">
        <v>5911</v>
      </c>
      <c r="L23">
        <f t="shared" si="0"/>
        <v>1.3412752439301112</v>
      </c>
    </row>
    <row r="24" spans="1:12" ht="14.25">
      <c r="A24" s="3" t="s">
        <v>35</v>
      </c>
      <c r="B24" s="4">
        <v>59822</v>
      </c>
      <c r="C24" s="4">
        <v>54397</v>
      </c>
      <c r="D24" s="4">
        <v>52089</v>
      </c>
      <c r="E24" s="4">
        <v>52998</v>
      </c>
      <c r="F24" s="4">
        <v>51934</v>
      </c>
      <c r="G24" s="4">
        <v>60686</v>
      </c>
      <c r="H24" s="4">
        <v>66297</v>
      </c>
      <c r="I24" s="4">
        <v>78737</v>
      </c>
      <c r="J24" s="4">
        <v>84967</v>
      </c>
      <c r="K24" s="4">
        <v>52715</v>
      </c>
      <c r="L24">
        <f t="shared" si="0"/>
        <v>0.8811975527397947</v>
      </c>
    </row>
    <row r="25" spans="1:13" ht="14.25">
      <c r="A25" s="3" t="s">
        <v>36</v>
      </c>
      <c r="B25" s="4">
        <v>194744</v>
      </c>
      <c r="C25" s="4">
        <v>183244</v>
      </c>
      <c r="D25" s="4">
        <v>160003</v>
      </c>
      <c r="E25" s="4">
        <v>173417</v>
      </c>
      <c r="F25" s="4">
        <v>193347</v>
      </c>
      <c r="G25" s="4">
        <v>188615</v>
      </c>
      <c r="H25" s="4">
        <v>168675</v>
      </c>
      <c r="I25" s="4">
        <v>198265</v>
      </c>
      <c r="J25" s="4">
        <v>220396</v>
      </c>
      <c r="K25" s="4">
        <v>161737</v>
      </c>
      <c r="L25">
        <f t="shared" si="0"/>
        <v>0.8305108244669925</v>
      </c>
      <c r="M25" s="9">
        <f>K25-B25</f>
        <v>-33007</v>
      </c>
    </row>
    <row r="26" spans="1:12" ht="14.25">
      <c r="A26" s="3" t="s">
        <v>37</v>
      </c>
      <c r="B26" s="4">
        <v>914</v>
      </c>
      <c r="C26" s="4">
        <v>736</v>
      </c>
      <c r="D26" s="4">
        <v>726</v>
      </c>
      <c r="E26" s="4">
        <v>688</v>
      </c>
      <c r="F26" s="4">
        <v>826</v>
      </c>
      <c r="G26" s="4">
        <v>808</v>
      </c>
      <c r="H26" s="4">
        <v>996</v>
      </c>
      <c r="I26" s="4">
        <v>1119</v>
      </c>
      <c r="J26" s="4">
        <v>1175</v>
      </c>
      <c r="K26" s="4">
        <v>870</v>
      </c>
      <c r="L26">
        <f t="shared" si="0"/>
        <v>0.9518599562363238</v>
      </c>
    </row>
    <row r="27" spans="1:13" ht="14.25">
      <c r="A27" s="3" t="s">
        <v>38</v>
      </c>
      <c r="B27" s="4">
        <v>147283</v>
      </c>
      <c r="C27" s="4">
        <v>135848</v>
      </c>
      <c r="D27" s="4">
        <v>130384</v>
      </c>
      <c r="E27" s="4">
        <v>129494</v>
      </c>
      <c r="F27" s="4">
        <v>137259</v>
      </c>
      <c r="G27" s="4">
        <v>139481</v>
      </c>
      <c r="H27" s="4">
        <v>143897</v>
      </c>
      <c r="I27" s="4">
        <v>144535</v>
      </c>
      <c r="J27" s="4">
        <v>153716</v>
      </c>
      <c r="K27" s="4">
        <v>136624</v>
      </c>
      <c r="L27">
        <f t="shared" si="0"/>
        <v>0.9276291221661699</v>
      </c>
      <c r="M27" s="9">
        <f>K27-B27</f>
        <v>-10659</v>
      </c>
    </row>
    <row r="28" spans="1:12" ht="14.25">
      <c r="A28" s="3" t="s">
        <v>39</v>
      </c>
      <c r="B28" s="4">
        <v>2209</v>
      </c>
      <c r="C28" s="4">
        <v>1543</v>
      </c>
      <c r="D28" s="4">
        <v>862</v>
      </c>
      <c r="E28" s="4">
        <v>1331</v>
      </c>
      <c r="F28" s="4">
        <v>1030</v>
      </c>
      <c r="G28" s="4">
        <v>810</v>
      </c>
      <c r="H28" s="4">
        <v>1038</v>
      </c>
      <c r="I28" s="4">
        <v>1261</v>
      </c>
      <c r="J28" s="4">
        <v>1374</v>
      </c>
      <c r="K28" s="4">
        <v>1425</v>
      </c>
      <c r="L28">
        <f t="shared" si="0"/>
        <v>0.6450882752376641</v>
      </c>
    </row>
    <row r="29" spans="1:12" ht="14.25">
      <c r="A29" s="3" t="s">
        <v>40</v>
      </c>
      <c r="B29" s="4">
        <v>1653</v>
      </c>
      <c r="C29" s="4">
        <v>1605</v>
      </c>
      <c r="D29" s="4">
        <v>1833</v>
      </c>
      <c r="E29" s="4">
        <v>1556</v>
      </c>
      <c r="F29" s="4">
        <v>1612</v>
      </c>
      <c r="G29" s="4">
        <v>1651</v>
      </c>
      <c r="H29" s="4">
        <v>1998</v>
      </c>
      <c r="I29" s="4">
        <v>2569</v>
      </c>
      <c r="J29" s="4">
        <v>2594</v>
      </c>
      <c r="K29" s="4">
        <v>2187</v>
      </c>
      <c r="L29">
        <f t="shared" si="0"/>
        <v>1.323049001814882</v>
      </c>
    </row>
    <row r="30" spans="1:12" ht="14.25">
      <c r="A30" s="3" t="s">
        <v>41</v>
      </c>
      <c r="B30" s="4">
        <v>5477</v>
      </c>
      <c r="C30" s="4">
        <v>6230</v>
      </c>
      <c r="D30" s="4">
        <v>5764</v>
      </c>
      <c r="E30" s="4">
        <v>5305</v>
      </c>
      <c r="F30" s="4">
        <v>5948</v>
      </c>
      <c r="G30" s="4">
        <v>6383</v>
      </c>
      <c r="H30" s="4">
        <v>6013</v>
      </c>
      <c r="I30" s="4">
        <v>5814</v>
      </c>
      <c r="J30" s="4">
        <v>6051</v>
      </c>
      <c r="K30" s="4">
        <v>6581</v>
      </c>
      <c r="L30">
        <f t="shared" si="0"/>
        <v>1.201570202665693</v>
      </c>
    </row>
    <row r="31" spans="1:12" ht="14.25">
      <c r="A31" s="3" t="s">
        <v>42</v>
      </c>
      <c r="B31" s="4">
        <v>3443</v>
      </c>
      <c r="C31" s="4">
        <v>10232</v>
      </c>
      <c r="D31" s="4">
        <v>10292</v>
      </c>
      <c r="E31" s="4">
        <v>8162</v>
      </c>
      <c r="F31" s="4">
        <v>9484</v>
      </c>
      <c r="G31" s="4">
        <v>11654</v>
      </c>
      <c r="H31" s="4">
        <v>7346</v>
      </c>
      <c r="I31" s="4">
        <v>6804</v>
      </c>
      <c r="J31" s="4">
        <v>13982</v>
      </c>
      <c r="K31" s="4">
        <v>5099</v>
      </c>
      <c r="L31">
        <f t="shared" si="0"/>
        <v>1.4809758931164683</v>
      </c>
    </row>
    <row r="32" spans="1:12" ht="14.25">
      <c r="A32" s="3" t="s">
        <v>43</v>
      </c>
      <c r="B32" s="4">
        <v>5496</v>
      </c>
      <c r="C32" s="4">
        <v>6345</v>
      </c>
      <c r="D32" s="4">
        <v>8724</v>
      </c>
      <c r="E32" s="4">
        <v>6134</v>
      </c>
      <c r="F32" s="4">
        <v>7388</v>
      </c>
      <c r="G32" s="4">
        <v>12391</v>
      </c>
      <c r="H32" s="4">
        <v>8407</v>
      </c>
      <c r="I32" s="4">
        <v>9893</v>
      </c>
      <c r="J32" s="4">
        <v>11125</v>
      </c>
      <c r="K32" s="4">
        <v>9550</v>
      </c>
      <c r="L32">
        <f t="shared" si="0"/>
        <v>1.737627365356623</v>
      </c>
    </row>
    <row r="33" spans="1:12" ht="14.25">
      <c r="A33" s="3" t="s">
        <v>44</v>
      </c>
      <c r="B33" s="4">
        <v>868</v>
      </c>
      <c r="C33" s="4">
        <v>824</v>
      </c>
      <c r="D33" s="4">
        <v>1088</v>
      </c>
      <c r="E33" s="4">
        <v>1085</v>
      </c>
      <c r="F33" s="4">
        <v>1445</v>
      </c>
      <c r="G33" s="4">
        <v>1400</v>
      </c>
      <c r="H33" s="4">
        <v>1617</v>
      </c>
      <c r="I33" s="4">
        <v>1400</v>
      </c>
      <c r="J33" s="4">
        <v>1425</v>
      </c>
      <c r="K33" s="4">
        <v>1237</v>
      </c>
      <c r="L33">
        <f t="shared" si="0"/>
        <v>1.4251152073732718</v>
      </c>
    </row>
    <row r="34" spans="1:12" ht="14.25">
      <c r="A34" s="3" t="s">
        <v>45</v>
      </c>
      <c r="B34" s="4">
        <v>68895</v>
      </c>
      <c r="C34" s="4">
        <v>61639</v>
      </c>
      <c r="D34" s="4">
        <v>80958</v>
      </c>
      <c r="E34" s="4">
        <v>79848</v>
      </c>
      <c r="F34" s="4">
        <v>75221</v>
      </c>
      <c r="G34" s="4">
        <v>86576</v>
      </c>
      <c r="H34" s="4">
        <v>81658</v>
      </c>
      <c r="I34" s="4">
        <v>116885</v>
      </c>
      <c r="J34" s="4">
        <v>93844</v>
      </c>
      <c r="K34" s="4">
        <v>78929</v>
      </c>
      <c r="L34">
        <f t="shared" si="0"/>
        <v>1.1456419188620364</v>
      </c>
    </row>
    <row r="35" spans="1:12" ht="14.25">
      <c r="A35" s="3" t="s">
        <v>46</v>
      </c>
      <c r="B35" s="4">
        <v>28372</v>
      </c>
      <c r="C35" s="4">
        <v>32504</v>
      </c>
      <c r="D35" s="4">
        <v>31080</v>
      </c>
      <c r="E35" s="4">
        <v>33125</v>
      </c>
      <c r="F35" s="4">
        <v>31888</v>
      </c>
      <c r="G35" s="4">
        <v>28320</v>
      </c>
      <c r="H35" s="4">
        <v>31653</v>
      </c>
      <c r="I35" s="4">
        <v>36215</v>
      </c>
      <c r="J35" s="4">
        <v>36246</v>
      </c>
      <c r="K35" s="4">
        <v>23056</v>
      </c>
      <c r="L35">
        <f t="shared" si="0"/>
        <v>0.8126321725645003</v>
      </c>
    </row>
    <row r="36" spans="1:12" ht="14.25">
      <c r="A36" s="3" t="s">
        <v>47</v>
      </c>
      <c r="B36" s="4">
        <v>14395</v>
      </c>
      <c r="C36" s="4">
        <v>16754</v>
      </c>
      <c r="D36" s="4">
        <v>16648</v>
      </c>
      <c r="E36" s="4">
        <v>16001</v>
      </c>
      <c r="F36" s="4">
        <v>16098</v>
      </c>
      <c r="G36" s="4">
        <v>17248</v>
      </c>
      <c r="H36" s="4">
        <v>15990</v>
      </c>
      <c r="I36" s="4">
        <v>18445</v>
      </c>
      <c r="J36" s="4">
        <v>16322</v>
      </c>
      <c r="K36" s="4">
        <v>16350</v>
      </c>
      <c r="L36">
        <f t="shared" si="0"/>
        <v>1.1358110455019104</v>
      </c>
    </row>
    <row r="37" spans="1:12" ht="14.25">
      <c r="A37" s="3" t="s">
        <v>48</v>
      </c>
      <c r="B37" s="4">
        <v>17205</v>
      </c>
      <c r="C37" s="4">
        <v>16660</v>
      </c>
      <c r="D37" s="4">
        <v>15671</v>
      </c>
      <c r="E37" s="4">
        <v>14237</v>
      </c>
      <c r="F37" s="4">
        <v>15259</v>
      </c>
      <c r="G37" s="4">
        <v>17132</v>
      </c>
      <c r="H37" s="4">
        <v>16781</v>
      </c>
      <c r="I37" s="4">
        <v>16760</v>
      </c>
      <c r="J37" s="4">
        <v>17051</v>
      </c>
      <c r="K37" s="4">
        <v>15782</v>
      </c>
      <c r="L37">
        <f t="shared" si="0"/>
        <v>0.9172914850334205</v>
      </c>
    </row>
    <row r="38" spans="1:12" ht="14.25">
      <c r="A38" s="3" t="s">
        <v>49</v>
      </c>
      <c r="B38" s="4">
        <v>3288</v>
      </c>
      <c r="C38" s="4">
        <v>3305</v>
      </c>
      <c r="D38" s="4">
        <v>3455</v>
      </c>
      <c r="E38" s="4">
        <v>3430</v>
      </c>
      <c r="F38" s="4">
        <v>3830</v>
      </c>
      <c r="G38" s="4">
        <v>4678</v>
      </c>
      <c r="H38" s="4">
        <v>5103</v>
      </c>
      <c r="I38" s="4">
        <v>5538</v>
      </c>
      <c r="J38" s="4">
        <v>5662</v>
      </c>
      <c r="K38" s="5" t="s">
        <v>61</v>
      </c>
      <c r="L38" t="e">
        <f t="shared" si="0"/>
        <v>#VALUE!</v>
      </c>
    </row>
    <row r="39" spans="1:12" ht="14.25">
      <c r="A39" s="3" t="s">
        <v>50</v>
      </c>
      <c r="B39" s="4">
        <v>583</v>
      </c>
      <c r="C39" s="4">
        <v>828</v>
      </c>
      <c r="D39" s="4">
        <v>755</v>
      </c>
      <c r="E39" s="4">
        <v>757</v>
      </c>
      <c r="F39" s="4">
        <v>763</v>
      </c>
      <c r="G39" s="4">
        <v>716</v>
      </c>
      <c r="H39" s="4">
        <v>749</v>
      </c>
      <c r="I39" s="4">
        <v>761</v>
      </c>
      <c r="J39" s="4">
        <v>913</v>
      </c>
      <c r="K39" s="4">
        <v>944</v>
      </c>
      <c r="L39">
        <f t="shared" si="0"/>
        <v>1.6192109777015438</v>
      </c>
    </row>
    <row r="40" spans="1:12" ht="14.25">
      <c r="A40" s="3" t="s">
        <v>51</v>
      </c>
      <c r="B40" s="4">
        <v>4505</v>
      </c>
      <c r="C40" s="4">
        <v>4134</v>
      </c>
      <c r="D40" s="4">
        <v>4212</v>
      </c>
      <c r="E40" s="4">
        <v>4117</v>
      </c>
      <c r="F40" s="4">
        <v>4453</v>
      </c>
      <c r="G40" s="4">
        <v>4408</v>
      </c>
      <c r="H40" s="4">
        <v>4591</v>
      </c>
      <c r="I40" s="4">
        <v>5106</v>
      </c>
      <c r="J40" s="4">
        <v>3320</v>
      </c>
      <c r="K40" s="4">
        <v>3003</v>
      </c>
      <c r="L40">
        <f t="shared" si="0"/>
        <v>0.6665926748057713</v>
      </c>
    </row>
    <row r="41" spans="1:12" ht="14.25">
      <c r="A41" s="3" t="s">
        <v>52</v>
      </c>
      <c r="B41" s="4">
        <v>16773</v>
      </c>
      <c r="C41" s="4">
        <v>15811</v>
      </c>
      <c r="D41" s="4">
        <v>15951</v>
      </c>
      <c r="E41" s="4">
        <v>18317</v>
      </c>
      <c r="F41" s="4">
        <v>18666</v>
      </c>
      <c r="G41" s="4">
        <v>18764</v>
      </c>
      <c r="H41" s="4">
        <v>20608</v>
      </c>
      <c r="I41" s="4">
        <v>24703</v>
      </c>
      <c r="J41" s="4">
        <v>24937</v>
      </c>
      <c r="K41" s="4">
        <v>21615</v>
      </c>
      <c r="L41">
        <f t="shared" si="0"/>
        <v>1.2886782328742623</v>
      </c>
    </row>
    <row r="42" spans="1:12" ht="14.25">
      <c r="A42" s="3" t="s">
        <v>53</v>
      </c>
      <c r="B42" s="4">
        <v>49284</v>
      </c>
      <c r="C42" s="4">
        <v>52432</v>
      </c>
      <c r="D42" s="4">
        <v>51287</v>
      </c>
      <c r="E42" s="4">
        <v>53959</v>
      </c>
      <c r="F42" s="4">
        <v>57792</v>
      </c>
      <c r="G42" s="4">
        <v>65675</v>
      </c>
      <c r="H42" s="4">
        <v>68216</v>
      </c>
      <c r="I42" s="4">
        <v>62088</v>
      </c>
      <c r="J42" s="4">
        <v>62679</v>
      </c>
      <c r="K42" s="4">
        <v>45029</v>
      </c>
      <c r="L42">
        <f t="shared" si="0"/>
        <v>0.9136636636636637</v>
      </c>
    </row>
    <row r="43" spans="1:12" ht="14.25">
      <c r="A43" s="3" t="s">
        <v>54</v>
      </c>
      <c r="B43" s="4">
        <v>7</v>
      </c>
      <c r="C43" s="4">
        <v>90</v>
      </c>
      <c r="D43" s="4">
        <v>261</v>
      </c>
      <c r="E43" s="4">
        <v>158</v>
      </c>
      <c r="F43" s="5" t="s">
        <v>61</v>
      </c>
      <c r="G43" s="5" t="s">
        <v>61</v>
      </c>
      <c r="H43" s="5" t="s">
        <v>61</v>
      </c>
      <c r="I43" s="5" t="s">
        <v>61</v>
      </c>
      <c r="J43" s="5" t="s">
        <v>61</v>
      </c>
      <c r="K43" s="5" t="s">
        <v>61</v>
      </c>
      <c r="L43" t="e">
        <f t="shared" si="0"/>
        <v>#VALUE!</v>
      </c>
    </row>
    <row r="44" spans="1:12" ht="14.25">
      <c r="A44" s="3" t="s">
        <v>55</v>
      </c>
      <c r="B44" s="4">
        <v>36638</v>
      </c>
      <c r="C44" s="4">
        <v>47269</v>
      </c>
      <c r="D44" s="4">
        <v>54851</v>
      </c>
      <c r="E44" s="4">
        <v>52625</v>
      </c>
      <c r="F44" s="4">
        <v>48716</v>
      </c>
      <c r="G44" s="4">
        <v>40610</v>
      </c>
      <c r="H44" s="4">
        <v>55202</v>
      </c>
      <c r="I44" s="4">
        <v>67879</v>
      </c>
      <c r="J44" s="4">
        <v>71364</v>
      </c>
      <c r="K44" s="4">
        <v>33506</v>
      </c>
      <c r="L44">
        <f t="shared" si="0"/>
        <v>0.9145149844423822</v>
      </c>
    </row>
    <row r="45" spans="1:12" ht="14.25">
      <c r="A45" s="3" t="s">
        <v>56</v>
      </c>
      <c r="B45" s="4">
        <v>59685</v>
      </c>
      <c r="C45" s="4">
        <v>64275</v>
      </c>
      <c r="D45" s="4">
        <v>63716</v>
      </c>
      <c r="E45" s="4">
        <v>81440</v>
      </c>
      <c r="F45" s="4">
        <v>94759</v>
      </c>
      <c r="G45" s="4">
        <v>88133</v>
      </c>
      <c r="H45" s="4">
        <v>86627</v>
      </c>
      <c r="I45" s="4">
        <v>102646</v>
      </c>
      <c r="J45" s="4">
        <v>104881</v>
      </c>
      <c r="K45" s="4">
        <v>91023</v>
      </c>
      <c r="L45">
        <f t="shared" si="0"/>
        <v>1.525056546871073</v>
      </c>
    </row>
    <row r="46" spans="1:12" ht="14.25">
      <c r="A46" s="3" t="s">
        <v>57</v>
      </c>
      <c r="B46" s="4">
        <v>170021</v>
      </c>
      <c r="C46" s="4">
        <v>197557</v>
      </c>
      <c r="D46" s="4">
        <v>201769</v>
      </c>
      <c r="E46" s="4">
        <v>222265</v>
      </c>
      <c r="F46" s="4">
        <v>285677</v>
      </c>
      <c r="G46" s="4">
        <v>229120</v>
      </c>
      <c r="H46" s="4">
        <v>230584</v>
      </c>
      <c r="I46" s="4">
        <v>255893</v>
      </c>
      <c r="J46" s="4">
        <v>248510</v>
      </c>
      <c r="K46" s="5" t="s">
        <v>61</v>
      </c>
      <c r="L46" t="e">
        <f t="shared" si="0"/>
        <v>#VALUE!</v>
      </c>
    </row>
    <row r="47" spans="1:11" ht="14.25">
      <c r="A47" s="3" t="s">
        <v>58</v>
      </c>
      <c r="B47" s="5" t="s">
        <v>61</v>
      </c>
      <c r="C47" s="5" t="s">
        <v>61</v>
      </c>
      <c r="D47" s="5" t="s">
        <v>61</v>
      </c>
      <c r="E47" s="5" t="s">
        <v>61</v>
      </c>
      <c r="F47" s="5" t="s">
        <v>61</v>
      </c>
      <c r="G47" s="5" t="s">
        <v>61</v>
      </c>
      <c r="H47" s="5" t="s">
        <v>61</v>
      </c>
      <c r="I47" s="5" t="s">
        <v>61</v>
      </c>
      <c r="J47" s="5" t="s">
        <v>61</v>
      </c>
      <c r="K47" s="5" t="s">
        <v>61</v>
      </c>
    </row>
    <row r="48" spans="1:11" ht="14.25">
      <c r="A48" s="3" t="s">
        <v>59</v>
      </c>
      <c r="B48" s="5" t="s">
        <v>61</v>
      </c>
      <c r="C48" s="5" t="s">
        <v>61</v>
      </c>
      <c r="D48" s="5" t="s">
        <v>61</v>
      </c>
      <c r="E48" s="5" t="s">
        <v>61</v>
      </c>
      <c r="F48" s="5" t="s">
        <v>61</v>
      </c>
      <c r="G48" s="5" t="s">
        <v>61</v>
      </c>
      <c r="H48" s="5" t="s">
        <v>61</v>
      </c>
      <c r="I48" s="5" t="s">
        <v>61</v>
      </c>
      <c r="J48" s="5" t="s">
        <v>61</v>
      </c>
      <c r="K48" s="5" t="s">
        <v>61</v>
      </c>
    </row>
    <row r="49" spans="1:11" ht="14.25">
      <c r="A49" s="3" t="s">
        <v>60</v>
      </c>
      <c r="B49" s="4">
        <v>101062</v>
      </c>
      <c r="C49" s="4">
        <v>105110</v>
      </c>
      <c r="D49" s="4">
        <v>144426</v>
      </c>
      <c r="E49" s="4">
        <v>141881</v>
      </c>
      <c r="F49" s="4">
        <v>160607</v>
      </c>
      <c r="G49" s="4">
        <v>137365</v>
      </c>
      <c r="H49" s="4">
        <v>144889</v>
      </c>
      <c r="I49" s="5" t="s">
        <v>61</v>
      </c>
      <c r="J49" s="5" t="s">
        <v>61</v>
      </c>
      <c r="K49" s="5" t="s">
        <v>61</v>
      </c>
    </row>
    <row r="51" ht="14.25">
      <c r="A51" s="1" t="s">
        <v>62</v>
      </c>
    </row>
    <row r="52" spans="1:2" ht="14.25">
      <c r="A52" s="1" t="s">
        <v>61</v>
      </c>
      <c r="B52" s="1" t="s">
        <v>63</v>
      </c>
    </row>
    <row r="54" spans="1:2" ht="14.25">
      <c r="A54" s="1" t="s">
        <v>5</v>
      </c>
      <c r="B54" s="1" t="s">
        <v>6</v>
      </c>
    </row>
    <row r="55" spans="1:2" ht="14.25">
      <c r="A55" s="1" t="s">
        <v>7</v>
      </c>
      <c r="B55" s="1" t="s">
        <v>8</v>
      </c>
    </row>
    <row r="56" spans="1:2" ht="14.25">
      <c r="A56" s="1" t="s">
        <v>9</v>
      </c>
      <c r="B56" s="1" t="s">
        <v>10</v>
      </c>
    </row>
    <row r="57" spans="1:2" ht="14.25">
      <c r="A57" s="1" t="s">
        <v>11</v>
      </c>
      <c r="B57" s="1" t="s">
        <v>64</v>
      </c>
    </row>
    <row r="59" spans="1:11" ht="14.25">
      <c r="A59" s="3" t="s">
        <v>13</v>
      </c>
      <c r="B59" s="3" t="s">
        <v>14</v>
      </c>
      <c r="C59" s="3" t="s">
        <v>15</v>
      </c>
      <c r="D59" s="3" t="s">
        <v>16</v>
      </c>
      <c r="E59" s="3" t="s">
        <v>17</v>
      </c>
      <c r="F59" s="3" t="s">
        <v>18</v>
      </c>
      <c r="G59" s="3" t="s">
        <v>19</v>
      </c>
      <c r="H59" s="3" t="s">
        <v>20</v>
      </c>
      <c r="I59" s="3" t="s">
        <v>21</v>
      </c>
      <c r="J59" s="3" t="s">
        <v>22</v>
      </c>
      <c r="K59" s="3" t="s">
        <v>23</v>
      </c>
    </row>
    <row r="60" spans="1:11" ht="14.25">
      <c r="A60" s="3" t="s">
        <v>24</v>
      </c>
      <c r="B60" s="5" t="s">
        <v>61</v>
      </c>
      <c r="C60" s="5" t="s">
        <v>61</v>
      </c>
      <c r="D60" s="5" t="s">
        <v>61</v>
      </c>
      <c r="E60" s="5" t="s">
        <v>61</v>
      </c>
      <c r="F60" s="5" t="s">
        <v>61</v>
      </c>
      <c r="G60" s="5" t="s">
        <v>61</v>
      </c>
      <c r="H60" s="5" t="s">
        <v>61</v>
      </c>
      <c r="I60" s="5" t="s">
        <v>61</v>
      </c>
      <c r="J60" s="5" t="s">
        <v>61</v>
      </c>
      <c r="K60" s="5" t="s">
        <v>61</v>
      </c>
    </row>
    <row r="61" spans="1:11" ht="14.25">
      <c r="A61" s="3" t="s">
        <v>25</v>
      </c>
      <c r="B61" s="5" t="s">
        <v>61</v>
      </c>
      <c r="C61" s="5" t="s">
        <v>61</v>
      </c>
      <c r="D61" s="5" t="s">
        <v>61</v>
      </c>
      <c r="E61" s="5" t="s">
        <v>61</v>
      </c>
      <c r="F61" s="5" t="s">
        <v>61</v>
      </c>
      <c r="G61" s="5" t="s">
        <v>61</v>
      </c>
      <c r="H61" s="5" t="s">
        <v>61</v>
      </c>
      <c r="I61" s="5" t="s">
        <v>61</v>
      </c>
      <c r="J61" s="5" t="s">
        <v>61</v>
      </c>
      <c r="K61" s="5" t="s">
        <v>61</v>
      </c>
    </row>
    <row r="62" spans="1:11" ht="14.25">
      <c r="A62" s="3" t="s">
        <v>26</v>
      </c>
      <c r="B62" s="5" t="s">
        <v>61</v>
      </c>
      <c r="C62" s="5" t="s">
        <v>61</v>
      </c>
      <c r="D62" s="5" t="s">
        <v>61</v>
      </c>
      <c r="E62" s="5" t="s">
        <v>61</v>
      </c>
      <c r="F62" s="5" t="s">
        <v>61</v>
      </c>
      <c r="G62" s="5" t="s">
        <v>61</v>
      </c>
      <c r="H62" s="5" t="s">
        <v>61</v>
      </c>
      <c r="I62" s="5" t="s">
        <v>61</v>
      </c>
      <c r="J62" s="5" t="s">
        <v>61</v>
      </c>
      <c r="K62" s="5" t="s">
        <v>61</v>
      </c>
    </row>
    <row r="63" spans="1:11" ht="14.25">
      <c r="A63" s="3" t="s">
        <v>27</v>
      </c>
      <c r="B63" s="5" t="s">
        <v>61</v>
      </c>
      <c r="C63" s="5" t="s">
        <v>61</v>
      </c>
      <c r="D63" s="5" t="s">
        <v>61</v>
      </c>
      <c r="E63" s="5" t="s">
        <v>61</v>
      </c>
      <c r="F63" s="5" t="s">
        <v>61</v>
      </c>
      <c r="G63" s="5" t="s">
        <v>61</v>
      </c>
      <c r="H63" s="5" t="s">
        <v>61</v>
      </c>
      <c r="I63" s="5" t="s">
        <v>61</v>
      </c>
      <c r="J63" s="5" t="s">
        <v>61</v>
      </c>
      <c r="K63" s="5" t="s">
        <v>61</v>
      </c>
    </row>
    <row r="64" spans="1:11" ht="14.25">
      <c r="A64" s="3" t="s">
        <v>28</v>
      </c>
      <c r="B64" s="5" t="s">
        <v>61</v>
      </c>
      <c r="C64" s="5" t="s">
        <v>61</v>
      </c>
      <c r="D64" s="5" t="s">
        <v>61</v>
      </c>
      <c r="E64" s="5" t="s">
        <v>61</v>
      </c>
      <c r="F64" s="5" t="s">
        <v>61</v>
      </c>
      <c r="G64" s="5" t="s">
        <v>61</v>
      </c>
      <c r="H64" s="5" t="s">
        <v>61</v>
      </c>
      <c r="I64" s="5" t="s">
        <v>61</v>
      </c>
      <c r="J64" s="5" t="s">
        <v>61</v>
      </c>
      <c r="K64" s="5" t="s">
        <v>61</v>
      </c>
    </row>
    <row r="65" spans="1:11" ht="14.25">
      <c r="A65" s="3" t="s">
        <v>29</v>
      </c>
      <c r="B65" s="5" t="s">
        <v>61</v>
      </c>
      <c r="C65" s="5" t="s">
        <v>61</v>
      </c>
      <c r="D65" s="5" t="s">
        <v>61</v>
      </c>
      <c r="E65" s="5" t="s">
        <v>61</v>
      </c>
      <c r="F65" s="5" t="s">
        <v>61</v>
      </c>
      <c r="G65" s="5" t="s">
        <v>61</v>
      </c>
      <c r="H65" s="5" t="s">
        <v>61</v>
      </c>
      <c r="I65" s="5" t="s">
        <v>61</v>
      </c>
      <c r="J65" s="5" t="s">
        <v>61</v>
      </c>
      <c r="K65" s="5" t="s">
        <v>61</v>
      </c>
    </row>
    <row r="66" spans="1:11" ht="14.25">
      <c r="A66" s="3" t="s">
        <v>30</v>
      </c>
      <c r="B66" s="5" t="s">
        <v>61</v>
      </c>
      <c r="C66" s="5" t="s">
        <v>61</v>
      </c>
      <c r="D66" s="5" t="s">
        <v>61</v>
      </c>
      <c r="E66" s="5" t="s">
        <v>61</v>
      </c>
      <c r="F66" s="5" t="s">
        <v>61</v>
      </c>
      <c r="G66" s="5" t="s">
        <v>61</v>
      </c>
      <c r="H66" s="5" t="s">
        <v>61</v>
      </c>
      <c r="I66" s="5" t="s">
        <v>61</v>
      </c>
      <c r="J66" s="5" t="s">
        <v>61</v>
      </c>
      <c r="K66" s="5" t="s">
        <v>61</v>
      </c>
    </row>
    <row r="67" spans="1:11" ht="14.25">
      <c r="A67" s="3" t="s">
        <v>31</v>
      </c>
      <c r="B67" s="5" t="s">
        <v>61</v>
      </c>
      <c r="C67" s="5" t="s">
        <v>61</v>
      </c>
      <c r="D67" s="5" t="s">
        <v>61</v>
      </c>
      <c r="E67" s="5" t="s">
        <v>61</v>
      </c>
      <c r="F67" s="5" t="s">
        <v>61</v>
      </c>
      <c r="G67" s="5" t="s">
        <v>61</v>
      </c>
      <c r="H67" s="5" t="s">
        <v>61</v>
      </c>
      <c r="I67" s="5" t="s">
        <v>61</v>
      </c>
      <c r="J67" s="5" t="s">
        <v>61</v>
      </c>
      <c r="K67" s="5" t="s">
        <v>61</v>
      </c>
    </row>
    <row r="68" spans="1:11" ht="14.25">
      <c r="A68" s="3" t="s">
        <v>32</v>
      </c>
      <c r="B68" s="5" t="s">
        <v>61</v>
      </c>
      <c r="C68" s="5" t="s">
        <v>61</v>
      </c>
      <c r="D68" s="5" t="s">
        <v>61</v>
      </c>
      <c r="E68" s="5" t="s">
        <v>61</v>
      </c>
      <c r="F68" s="5" t="s">
        <v>61</v>
      </c>
      <c r="G68" s="5" t="s">
        <v>61</v>
      </c>
      <c r="H68" s="5" t="s">
        <v>61</v>
      </c>
      <c r="I68" s="5" t="s">
        <v>61</v>
      </c>
      <c r="J68" s="5" t="s">
        <v>61</v>
      </c>
      <c r="K68" s="5" t="s">
        <v>61</v>
      </c>
    </row>
    <row r="69" spans="1:11" ht="14.25">
      <c r="A69" s="3" t="s">
        <v>33</v>
      </c>
      <c r="B69" s="5" t="s">
        <v>61</v>
      </c>
      <c r="C69" s="5" t="s">
        <v>61</v>
      </c>
      <c r="D69" s="5" t="s">
        <v>61</v>
      </c>
      <c r="E69" s="5" t="s">
        <v>61</v>
      </c>
      <c r="F69" s="5" t="s">
        <v>61</v>
      </c>
      <c r="G69" s="5" t="s">
        <v>61</v>
      </c>
      <c r="H69" s="5" t="s">
        <v>61</v>
      </c>
      <c r="I69" s="5" t="s">
        <v>61</v>
      </c>
      <c r="J69" s="5" t="s">
        <v>61</v>
      </c>
      <c r="K69" s="5" t="s">
        <v>61</v>
      </c>
    </row>
    <row r="70" spans="1:11" ht="14.25">
      <c r="A70" s="3" t="s">
        <v>34</v>
      </c>
      <c r="B70" s="5" t="s">
        <v>61</v>
      </c>
      <c r="C70" s="5" t="s">
        <v>61</v>
      </c>
      <c r="D70" s="5" t="s">
        <v>61</v>
      </c>
      <c r="E70" s="5" t="s">
        <v>61</v>
      </c>
      <c r="F70" s="5" t="s">
        <v>61</v>
      </c>
      <c r="G70" s="5" t="s">
        <v>61</v>
      </c>
      <c r="H70" s="5" t="s">
        <v>61</v>
      </c>
      <c r="I70" s="5" t="s">
        <v>61</v>
      </c>
      <c r="J70" s="5" t="s">
        <v>61</v>
      </c>
      <c r="K70" s="5" t="s">
        <v>61</v>
      </c>
    </row>
    <row r="71" spans="1:11" ht="14.25">
      <c r="A71" s="3" t="s">
        <v>35</v>
      </c>
      <c r="B71" s="5" t="s">
        <v>61</v>
      </c>
      <c r="C71" s="5" t="s">
        <v>61</v>
      </c>
      <c r="D71" s="5" t="s">
        <v>61</v>
      </c>
      <c r="E71" s="5" t="s">
        <v>61</v>
      </c>
      <c r="F71" s="5" t="s">
        <v>61</v>
      </c>
      <c r="G71" s="5" t="s">
        <v>61</v>
      </c>
      <c r="H71" s="5" t="s">
        <v>61</v>
      </c>
      <c r="I71" s="5" t="s">
        <v>61</v>
      </c>
      <c r="J71" s="5" t="s">
        <v>61</v>
      </c>
      <c r="K71" s="5" t="s">
        <v>61</v>
      </c>
    </row>
    <row r="72" spans="1:11" ht="14.25">
      <c r="A72" s="3" t="s">
        <v>36</v>
      </c>
      <c r="B72" s="5" t="s">
        <v>61</v>
      </c>
      <c r="C72" s="5" t="s">
        <v>61</v>
      </c>
      <c r="D72" s="5" t="s">
        <v>61</v>
      </c>
      <c r="E72" s="5" t="s">
        <v>61</v>
      </c>
      <c r="F72" s="5" t="s">
        <v>61</v>
      </c>
      <c r="G72" s="5" t="s">
        <v>61</v>
      </c>
      <c r="H72" s="5" t="s">
        <v>61</v>
      </c>
      <c r="I72" s="5" t="s">
        <v>61</v>
      </c>
      <c r="J72" s="5" t="s">
        <v>61</v>
      </c>
      <c r="K72" s="5" t="s">
        <v>61</v>
      </c>
    </row>
    <row r="73" spans="1:11" ht="14.25">
      <c r="A73" s="3" t="s">
        <v>37</v>
      </c>
      <c r="B73" s="5" t="s">
        <v>61</v>
      </c>
      <c r="C73" s="5" t="s">
        <v>61</v>
      </c>
      <c r="D73" s="5" t="s">
        <v>61</v>
      </c>
      <c r="E73" s="5" t="s">
        <v>61</v>
      </c>
      <c r="F73" s="5" t="s">
        <v>61</v>
      </c>
      <c r="G73" s="5" t="s">
        <v>61</v>
      </c>
      <c r="H73" s="5" t="s">
        <v>61</v>
      </c>
      <c r="I73" s="5" t="s">
        <v>61</v>
      </c>
      <c r="J73" s="5" t="s">
        <v>61</v>
      </c>
      <c r="K73" s="5" t="s">
        <v>61</v>
      </c>
    </row>
    <row r="74" spans="1:11" ht="14.25">
      <c r="A74" s="3" t="s">
        <v>38</v>
      </c>
      <c r="B74" s="5" t="s">
        <v>61</v>
      </c>
      <c r="C74" s="5" t="s">
        <v>61</v>
      </c>
      <c r="D74" s="5" t="s">
        <v>61</v>
      </c>
      <c r="E74" s="5" t="s">
        <v>61</v>
      </c>
      <c r="F74" s="5" t="s">
        <v>61</v>
      </c>
      <c r="G74" s="5" t="s">
        <v>61</v>
      </c>
      <c r="H74" s="5" t="s">
        <v>61</v>
      </c>
      <c r="I74" s="5" t="s">
        <v>61</v>
      </c>
      <c r="J74" s="5" t="s">
        <v>61</v>
      </c>
      <c r="K74" s="5" t="s">
        <v>61</v>
      </c>
    </row>
    <row r="75" spans="1:11" ht="14.25">
      <c r="A75" s="3" t="s">
        <v>39</v>
      </c>
      <c r="B75" s="5" t="s">
        <v>61</v>
      </c>
      <c r="C75" s="5" t="s">
        <v>61</v>
      </c>
      <c r="D75" s="5" t="s">
        <v>61</v>
      </c>
      <c r="E75" s="5" t="s">
        <v>61</v>
      </c>
      <c r="F75" s="5" t="s">
        <v>61</v>
      </c>
      <c r="G75" s="5" t="s">
        <v>61</v>
      </c>
      <c r="H75" s="5" t="s">
        <v>61</v>
      </c>
      <c r="I75" s="5" t="s">
        <v>61</v>
      </c>
      <c r="J75" s="5" t="s">
        <v>61</v>
      </c>
      <c r="K75" s="5" t="s">
        <v>61</v>
      </c>
    </row>
    <row r="76" spans="1:11" ht="14.25">
      <c r="A76" s="3" t="s">
        <v>40</v>
      </c>
      <c r="B76" s="5" t="s">
        <v>61</v>
      </c>
      <c r="C76" s="5" t="s">
        <v>61</v>
      </c>
      <c r="D76" s="5" t="s">
        <v>61</v>
      </c>
      <c r="E76" s="5" t="s">
        <v>61</v>
      </c>
      <c r="F76" s="5" t="s">
        <v>61</v>
      </c>
      <c r="G76" s="5" t="s">
        <v>61</v>
      </c>
      <c r="H76" s="5" t="s">
        <v>61</v>
      </c>
      <c r="I76" s="5" t="s">
        <v>61</v>
      </c>
      <c r="J76" s="5" t="s">
        <v>61</v>
      </c>
      <c r="K76" s="5" t="s">
        <v>61</v>
      </c>
    </row>
    <row r="77" spans="1:11" ht="14.25">
      <c r="A77" s="3" t="s">
        <v>41</v>
      </c>
      <c r="B77" s="5" t="s">
        <v>61</v>
      </c>
      <c r="C77" s="5" t="s">
        <v>61</v>
      </c>
      <c r="D77" s="5" t="s">
        <v>61</v>
      </c>
      <c r="E77" s="5" t="s">
        <v>61</v>
      </c>
      <c r="F77" s="5" t="s">
        <v>61</v>
      </c>
      <c r="G77" s="5" t="s">
        <v>61</v>
      </c>
      <c r="H77" s="5" t="s">
        <v>61</v>
      </c>
      <c r="I77" s="5" t="s">
        <v>61</v>
      </c>
      <c r="J77" s="5" t="s">
        <v>61</v>
      </c>
      <c r="K77" s="5" t="s">
        <v>61</v>
      </c>
    </row>
    <row r="78" spans="1:11" ht="14.25">
      <c r="A78" s="3" t="s">
        <v>42</v>
      </c>
      <c r="B78" s="5" t="s">
        <v>61</v>
      </c>
      <c r="C78" s="5" t="s">
        <v>61</v>
      </c>
      <c r="D78" s="5" t="s">
        <v>61</v>
      </c>
      <c r="E78" s="5" t="s">
        <v>61</v>
      </c>
      <c r="F78" s="5" t="s">
        <v>61</v>
      </c>
      <c r="G78" s="5" t="s">
        <v>61</v>
      </c>
      <c r="H78" s="5" t="s">
        <v>61</v>
      </c>
      <c r="I78" s="5" t="s">
        <v>61</v>
      </c>
      <c r="J78" s="5" t="s">
        <v>61</v>
      </c>
      <c r="K78" s="5" t="s">
        <v>61</v>
      </c>
    </row>
    <row r="79" spans="1:11" ht="14.25">
      <c r="A79" s="3" t="s">
        <v>43</v>
      </c>
      <c r="B79" s="5" t="s">
        <v>61</v>
      </c>
      <c r="C79" s="5" t="s">
        <v>61</v>
      </c>
      <c r="D79" s="5" t="s">
        <v>61</v>
      </c>
      <c r="E79" s="5" t="s">
        <v>61</v>
      </c>
      <c r="F79" s="5" t="s">
        <v>61</v>
      </c>
      <c r="G79" s="5" t="s">
        <v>61</v>
      </c>
      <c r="H79" s="5" t="s">
        <v>61</v>
      </c>
      <c r="I79" s="5" t="s">
        <v>61</v>
      </c>
      <c r="J79" s="5" t="s">
        <v>61</v>
      </c>
      <c r="K79" s="5" t="s">
        <v>61</v>
      </c>
    </row>
    <row r="80" spans="1:11" ht="14.25">
      <c r="A80" s="3" t="s">
        <v>44</v>
      </c>
      <c r="B80" s="5" t="s">
        <v>61</v>
      </c>
      <c r="C80" s="5" t="s">
        <v>61</v>
      </c>
      <c r="D80" s="5" t="s">
        <v>61</v>
      </c>
      <c r="E80" s="5" t="s">
        <v>61</v>
      </c>
      <c r="F80" s="5" t="s">
        <v>61</v>
      </c>
      <c r="G80" s="5" t="s">
        <v>61</v>
      </c>
      <c r="H80" s="5" t="s">
        <v>61</v>
      </c>
      <c r="I80" s="5" t="s">
        <v>61</v>
      </c>
      <c r="J80" s="5" t="s">
        <v>61</v>
      </c>
      <c r="K80" s="5" t="s">
        <v>61</v>
      </c>
    </row>
    <row r="81" spans="1:11" ht="14.25">
      <c r="A81" s="3" t="s">
        <v>45</v>
      </c>
      <c r="B81" s="5" t="s">
        <v>61</v>
      </c>
      <c r="C81" s="5" t="s">
        <v>61</v>
      </c>
      <c r="D81" s="5" t="s">
        <v>61</v>
      </c>
      <c r="E81" s="5" t="s">
        <v>61</v>
      </c>
      <c r="F81" s="5" t="s">
        <v>61</v>
      </c>
      <c r="G81" s="5" t="s">
        <v>61</v>
      </c>
      <c r="H81" s="5" t="s">
        <v>61</v>
      </c>
      <c r="I81" s="5" t="s">
        <v>61</v>
      </c>
      <c r="J81" s="5" t="s">
        <v>61</v>
      </c>
      <c r="K81" s="5" t="s">
        <v>61</v>
      </c>
    </row>
    <row r="82" spans="1:11" ht="14.25">
      <c r="A82" s="3" t="s">
        <v>46</v>
      </c>
      <c r="B82" s="5" t="s">
        <v>61</v>
      </c>
      <c r="C82" s="5" t="s">
        <v>61</v>
      </c>
      <c r="D82" s="5" t="s">
        <v>61</v>
      </c>
      <c r="E82" s="5" t="s">
        <v>61</v>
      </c>
      <c r="F82" s="5" t="s">
        <v>61</v>
      </c>
      <c r="G82" s="5" t="s">
        <v>61</v>
      </c>
      <c r="H82" s="5" t="s">
        <v>61</v>
      </c>
      <c r="I82" s="5" t="s">
        <v>61</v>
      </c>
      <c r="J82" s="5" t="s">
        <v>61</v>
      </c>
      <c r="K82" s="5" t="s">
        <v>61</v>
      </c>
    </row>
    <row r="83" spans="1:11" ht="14.25">
      <c r="A83" s="3" t="s">
        <v>47</v>
      </c>
      <c r="B83" s="5" t="s">
        <v>61</v>
      </c>
      <c r="C83" s="5" t="s">
        <v>61</v>
      </c>
      <c r="D83" s="5" t="s">
        <v>61</v>
      </c>
      <c r="E83" s="5" t="s">
        <v>61</v>
      </c>
      <c r="F83" s="5" t="s">
        <v>61</v>
      </c>
      <c r="G83" s="5" t="s">
        <v>61</v>
      </c>
      <c r="H83" s="5" t="s">
        <v>61</v>
      </c>
      <c r="I83" s="5" t="s">
        <v>61</v>
      </c>
      <c r="J83" s="5" t="s">
        <v>61</v>
      </c>
      <c r="K83" s="5" t="s">
        <v>61</v>
      </c>
    </row>
    <row r="84" spans="1:11" ht="14.25">
      <c r="A84" s="3" t="s">
        <v>48</v>
      </c>
      <c r="B84" s="5" t="s">
        <v>61</v>
      </c>
      <c r="C84" s="5" t="s">
        <v>61</v>
      </c>
      <c r="D84" s="5" t="s">
        <v>61</v>
      </c>
      <c r="E84" s="5" t="s">
        <v>61</v>
      </c>
      <c r="F84" s="5" t="s">
        <v>61</v>
      </c>
      <c r="G84" s="5" t="s">
        <v>61</v>
      </c>
      <c r="H84" s="5" t="s">
        <v>61</v>
      </c>
      <c r="I84" s="5" t="s">
        <v>61</v>
      </c>
      <c r="J84" s="5" t="s">
        <v>61</v>
      </c>
      <c r="K84" s="5" t="s">
        <v>61</v>
      </c>
    </row>
    <row r="85" spans="1:11" ht="14.25">
      <c r="A85" s="3" t="s">
        <v>49</v>
      </c>
      <c r="B85" s="5" t="s">
        <v>61</v>
      </c>
      <c r="C85" s="5" t="s">
        <v>61</v>
      </c>
      <c r="D85" s="5" t="s">
        <v>61</v>
      </c>
      <c r="E85" s="5" t="s">
        <v>61</v>
      </c>
      <c r="F85" s="5" t="s">
        <v>61</v>
      </c>
      <c r="G85" s="5" t="s">
        <v>61</v>
      </c>
      <c r="H85" s="5" t="s">
        <v>61</v>
      </c>
      <c r="I85" s="5" t="s">
        <v>61</v>
      </c>
      <c r="J85" s="5" t="s">
        <v>61</v>
      </c>
      <c r="K85" s="5" t="s">
        <v>61</v>
      </c>
    </row>
    <row r="86" spans="1:11" ht="14.25">
      <c r="A86" s="3" t="s">
        <v>50</v>
      </c>
      <c r="B86" s="5" t="s">
        <v>61</v>
      </c>
      <c r="C86" s="5" t="s">
        <v>61</v>
      </c>
      <c r="D86" s="5" t="s">
        <v>61</v>
      </c>
      <c r="E86" s="5" t="s">
        <v>61</v>
      </c>
      <c r="F86" s="5" t="s">
        <v>61</v>
      </c>
      <c r="G86" s="5" t="s">
        <v>61</v>
      </c>
      <c r="H86" s="5" t="s">
        <v>61</v>
      </c>
      <c r="I86" s="5" t="s">
        <v>61</v>
      </c>
      <c r="J86" s="5" t="s">
        <v>61</v>
      </c>
      <c r="K86" s="5" t="s">
        <v>61</v>
      </c>
    </row>
    <row r="87" spans="1:11" ht="14.25">
      <c r="A87" s="3" t="s">
        <v>51</v>
      </c>
      <c r="B87" s="5" t="s">
        <v>61</v>
      </c>
      <c r="C87" s="5" t="s">
        <v>61</v>
      </c>
      <c r="D87" s="5" t="s">
        <v>61</v>
      </c>
      <c r="E87" s="5" t="s">
        <v>61</v>
      </c>
      <c r="F87" s="5" t="s">
        <v>61</v>
      </c>
      <c r="G87" s="5" t="s">
        <v>61</v>
      </c>
      <c r="H87" s="5" t="s">
        <v>61</v>
      </c>
      <c r="I87" s="5" t="s">
        <v>61</v>
      </c>
      <c r="J87" s="5" t="s">
        <v>61</v>
      </c>
      <c r="K87" s="5" t="s">
        <v>61</v>
      </c>
    </row>
    <row r="88" spans="1:11" ht="14.25">
      <c r="A88" s="3" t="s">
        <v>52</v>
      </c>
      <c r="B88" s="5" t="s">
        <v>61</v>
      </c>
      <c r="C88" s="5" t="s">
        <v>61</v>
      </c>
      <c r="D88" s="5" t="s">
        <v>61</v>
      </c>
      <c r="E88" s="5" t="s">
        <v>61</v>
      </c>
      <c r="F88" s="5" t="s">
        <v>61</v>
      </c>
      <c r="G88" s="5" t="s">
        <v>61</v>
      </c>
      <c r="H88" s="5" t="s">
        <v>61</v>
      </c>
      <c r="I88" s="5" t="s">
        <v>61</v>
      </c>
      <c r="J88" s="5" t="s">
        <v>61</v>
      </c>
      <c r="K88" s="5" t="s">
        <v>61</v>
      </c>
    </row>
    <row r="89" spans="1:11" ht="14.25">
      <c r="A89" s="3" t="s">
        <v>53</v>
      </c>
      <c r="B89" s="5" t="s">
        <v>61</v>
      </c>
      <c r="C89" s="5" t="s">
        <v>61</v>
      </c>
      <c r="D89" s="5" t="s">
        <v>61</v>
      </c>
      <c r="E89" s="5" t="s">
        <v>61</v>
      </c>
      <c r="F89" s="5" t="s">
        <v>61</v>
      </c>
      <c r="G89" s="5" t="s">
        <v>61</v>
      </c>
      <c r="H89" s="5" t="s">
        <v>61</v>
      </c>
      <c r="I89" s="5" t="s">
        <v>61</v>
      </c>
      <c r="J89" s="5" t="s">
        <v>61</v>
      </c>
      <c r="K89" s="5" t="s">
        <v>61</v>
      </c>
    </row>
    <row r="90" spans="1:11" ht="14.25">
      <c r="A90" s="3" t="s">
        <v>54</v>
      </c>
      <c r="B90" s="5" t="s">
        <v>61</v>
      </c>
      <c r="C90" s="5" t="s">
        <v>61</v>
      </c>
      <c r="D90" s="5" t="s">
        <v>61</v>
      </c>
      <c r="E90" s="5" t="s">
        <v>61</v>
      </c>
      <c r="F90" s="5" t="s">
        <v>61</v>
      </c>
      <c r="G90" s="5" t="s">
        <v>61</v>
      </c>
      <c r="H90" s="5" t="s">
        <v>61</v>
      </c>
      <c r="I90" s="5" t="s">
        <v>61</v>
      </c>
      <c r="J90" s="5" t="s">
        <v>61</v>
      </c>
      <c r="K90" s="5" t="s">
        <v>61</v>
      </c>
    </row>
    <row r="91" spans="1:11" ht="14.25">
      <c r="A91" s="3" t="s">
        <v>55</v>
      </c>
      <c r="B91" s="5" t="s">
        <v>61</v>
      </c>
      <c r="C91" s="5" t="s">
        <v>61</v>
      </c>
      <c r="D91" s="5" t="s">
        <v>61</v>
      </c>
      <c r="E91" s="5" t="s">
        <v>61</v>
      </c>
      <c r="F91" s="5" t="s">
        <v>61</v>
      </c>
      <c r="G91" s="5" t="s">
        <v>61</v>
      </c>
      <c r="H91" s="5" t="s">
        <v>61</v>
      </c>
      <c r="I91" s="5" t="s">
        <v>61</v>
      </c>
      <c r="J91" s="5" t="s">
        <v>61</v>
      </c>
      <c r="K91" s="5" t="s">
        <v>61</v>
      </c>
    </row>
    <row r="92" spans="1:11" ht="14.25">
      <c r="A92" s="3" t="s">
        <v>56</v>
      </c>
      <c r="B92" s="5" t="s">
        <v>61</v>
      </c>
      <c r="C92" s="5" t="s">
        <v>61</v>
      </c>
      <c r="D92" s="5" t="s">
        <v>61</v>
      </c>
      <c r="E92" s="5" t="s">
        <v>61</v>
      </c>
      <c r="F92" s="5" t="s">
        <v>61</v>
      </c>
      <c r="G92" s="5" t="s">
        <v>61</v>
      </c>
      <c r="H92" s="5" t="s">
        <v>61</v>
      </c>
      <c r="I92" s="5" t="s">
        <v>61</v>
      </c>
      <c r="J92" s="5" t="s">
        <v>61</v>
      </c>
      <c r="K92" s="5" t="s">
        <v>61</v>
      </c>
    </row>
    <row r="93" spans="1:11" ht="14.25">
      <c r="A93" s="3" t="s">
        <v>57</v>
      </c>
      <c r="B93" s="5" t="s">
        <v>61</v>
      </c>
      <c r="C93" s="5" t="s">
        <v>61</v>
      </c>
      <c r="D93" s="5" t="s">
        <v>61</v>
      </c>
      <c r="E93" s="5" t="s">
        <v>61</v>
      </c>
      <c r="F93" s="5" t="s">
        <v>61</v>
      </c>
      <c r="G93" s="5" t="s">
        <v>61</v>
      </c>
      <c r="H93" s="5" t="s">
        <v>61</v>
      </c>
      <c r="I93" s="5" t="s">
        <v>61</v>
      </c>
      <c r="J93" s="5" t="s">
        <v>61</v>
      </c>
      <c r="K93" s="5" t="s">
        <v>61</v>
      </c>
    </row>
    <row r="94" spans="1:11" ht="14.25">
      <c r="A94" s="3" t="s">
        <v>58</v>
      </c>
      <c r="B94" s="5" t="s">
        <v>61</v>
      </c>
      <c r="C94" s="5" t="s">
        <v>61</v>
      </c>
      <c r="D94" s="5" t="s">
        <v>61</v>
      </c>
      <c r="E94" s="5" t="s">
        <v>61</v>
      </c>
      <c r="F94" s="5" t="s">
        <v>61</v>
      </c>
      <c r="G94" s="5" t="s">
        <v>61</v>
      </c>
      <c r="H94" s="5" t="s">
        <v>61</v>
      </c>
      <c r="I94" s="5" t="s">
        <v>61</v>
      </c>
      <c r="J94" s="5" t="s">
        <v>61</v>
      </c>
      <c r="K94" s="5" t="s">
        <v>61</v>
      </c>
    </row>
    <row r="95" spans="1:11" ht="14.25">
      <c r="A95" s="3" t="s">
        <v>59</v>
      </c>
      <c r="B95" s="5" t="s">
        <v>61</v>
      </c>
      <c r="C95" s="5" t="s">
        <v>61</v>
      </c>
      <c r="D95" s="5" t="s">
        <v>61</v>
      </c>
      <c r="E95" s="5" t="s">
        <v>61</v>
      </c>
      <c r="F95" s="5" t="s">
        <v>61</v>
      </c>
      <c r="G95" s="5" t="s">
        <v>61</v>
      </c>
      <c r="H95" s="5" t="s">
        <v>61</v>
      </c>
      <c r="I95" s="5" t="s">
        <v>61</v>
      </c>
      <c r="J95" s="5" t="s">
        <v>61</v>
      </c>
      <c r="K95" s="5" t="s">
        <v>61</v>
      </c>
    </row>
    <row r="96" spans="1:11" ht="14.25">
      <c r="A96" s="3" t="s">
        <v>60</v>
      </c>
      <c r="B96" s="5" t="s">
        <v>61</v>
      </c>
      <c r="C96" s="5" t="s">
        <v>61</v>
      </c>
      <c r="D96" s="5" t="s">
        <v>61</v>
      </c>
      <c r="E96" s="5" t="s">
        <v>61</v>
      </c>
      <c r="F96" s="5" t="s">
        <v>61</v>
      </c>
      <c r="G96" s="5" t="s">
        <v>61</v>
      </c>
      <c r="H96" s="5" t="s">
        <v>61</v>
      </c>
      <c r="I96" s="5" t="s">
        <v>61</v>
      </c>
      <c r="J96" s="5" t="s">
        <v>61</v>
      </c>
      <c r="K96" s="5" t="s">
        <v>61</v>
      </c>
    </row>
    <row r="98" ht="14.25">
      <c r="A98" s="1" t="s">
        <v>62</v>
      </c>
    </row>
    <row r="99" spans="1:2" ht="14.25">
      <c r="A99" s="1" t="s">
        <v>61</v>
      </c>
      <c r="B99" s="1" t="s">
        <v>63</v>
      </c>
    </row>
    <row r="101" spans="1:2" ht="14.25">
      <c r="A101" s="1" t="s">
        <v>5</v>
      </c>
      <c r="B101" s="1" t="s">
        <v>6</v>
      </c>
    </row>
    <row r="102" spans="1:2" ht="14.25">
      <c r="A102" s="1" t="s">
        <v>7</v>
      </c>
      <c r="B102" s="1" t="s">
        <v>8</v>
      </c>
    </row>
    <row r="103" spans="1:2" ht="14.25">
      <c r="A103" s="1" t="s">
        <v>9</v>
      </c>
      <c r="B103" s="1" t="s">
        <v>65</v>
      </c>
    </row>
    <row r="104" spans="1:2" ht="14.25">
      <c r="A104" s="1" t="s">
        <v>11</v>
      </c>
      <c r="B104" s="1" t="s">
        <v>12</v>
      </c>
    </row>
    <row r="106" spans="1:11" ht="14.25">
      <c r="A106" s="3" t="s">
        <v>13</v>
      </c>
      <c r="B106" s="3" t="s">
        <v>14</v>
      </c>
      <c r="C106" s="3" t="s">
        <v>15</v>
      </c>
      <c r="D106" s="3" t="s">
        <v>16</v>
      </c>
      <c r="E106" s="3" t="s">
        <v>17</v>
      </c>
      <c r="F106" s="3" t="s">
        <v>18</v>
      </c>
      <c r="G106" s="3" t="s">
        <v>19</v>
      </c>
      <c r="H106" s="3" t="s">
        <v>20</v>
      </c>
      <c r="I106" s="3" t="s">
        <v>21</v>
      </c>
      <c r="J106" s="3" t="s">
        <v>22</v>
      </c>
      <c r="K106" s="3" t="s">
        <v>23</v>
      </c>
    </row>
    <row r="107" spans="1:11" ht="14.25">
      <c r="A107" s="3" t="s">
        <v>24</v>
      </c>
      <c r="B107" s="5" t="s">
        <v>61</v>
      </c>
      <c r="C107" s="5" t="s">
        <v>61</v>
      </c>
      <c r="D107" s="5" t="s">
        <v>61</v>
      </c>
      <c r="E107" s="5" t="s">
        <v>61</v>
      </c>
      <c r="F107" s="5" t="s">
        <v>61</v>
      </c>
      <c r="G107" s="5" t="s">
        <v>61</v>
      </c>
      <c r="H107" s="5" t="s">
        <v>61</v>
      </c>
      <c r="I107" s="5" t="s">
        <v>61</v>
      </c>
      <c r="J107" s="5" t="s">
        <v>61</v>
      </c>
      <c r="K107" s="5" t="s">
        <v>61</v>
      </c>
    </row>
    <row r="108" spans="1:11" ht="14.25">
      <c r="A108" s="3" t="s">
        <v>25</v>
      </c>
      <c r="B108" s="5" t="s">
        <v>61</v>
      </c>
      <c r="C108" s="5" t="s">
        <v>61</v>
      </c>
      <c r="D108" s="5" t="s">
        <v>61</v>
      </c>
      <c r="E108" s="5" t="s">
        <v>61</v>
      </c>
      <c r="F108" s="5" t="s">
        <v>61</v>
      </c>
      <c r="G108" s="5" t="s">
        <v>61</v>
      </c>
      <c r="H108" s="5" t="s">
        <v>61</v>
      </c>
      <c r="I108" s="5" t="s">
        <v>61</v>
      </c>
      <c r="J108" s="5" t="s">
        <v>61</v>
      </c>
      <c r="K108" s="5" t="s">
        <v>61</v>
      </c>
    </row>
    <row r="109" spans="1:11" ht="14.25">
      <c r="A109" s="3" t="s">
        <v>26</v>
      </c>
      <c r="B109" s="5" t="s">
        <v>61</v>
      </c>
      <c r="C109" s="5" t="s">
        <v>61</v>
      </c>
      <c r="D109" s="5" t="s">
        <v>61</v>
      </c>
      <c r="E109" s="5" t="s">
        <v>61</v>
      </c>
      <c r="F109" s="5" t="s">
        <v>61</v>
      </c>
      <c r="G109" s="5" t="s">
        <v>61</v>
      </c>
      <c r="H109" s="5" t="s">
        <v>61</v>
      </c>
      <c r="I109" s="5" t="s">
        <v>61</v>
      </c>
      <c r="J109" s="5" t="s">
        <v>61</v>
      </c>
      <c r="K109" s="5" t="s">
        <v>61</v>
      </c>
    </row>
    <row r="110" spans="1:11" ht="14.25">
      <c r="A110" s="3" t="s">
        <v>27</v>
      </c>
      <c r="B110" s="4">
        <v>38430</v>
      </c>
      <c r="C110" s="4">
        <v>36700</v>
      </c>
      <c r="D110" s="4">
        <v>36534</v>
      </c>
      <c r="E110" s="4">
        <v>37265</v>
      </c>
      <c r="F110" s="4">
        <v>43281</v>
      </c>
      <c r="G110" s="4">
        <v>36414</v>
      </c>
      <c r="H110" s="4">
        <v>42602</v>
      </c>
      <c r="I110" s="4">
        <v>45026</v>
      </c>
      <c r="J110" s="4">
        <v>58112</v>
      </c>
      <c r="K110" s="4">
        <v>45064</v>
      </c>
    </row>
    <row r="111" spans="1:11" ht="14.25">
      <c r="A111" s="3" t="s">
        <v>28</v>
      </c>
      <c r="B111" s="4">
        <v>2179</v>
      </c>
      <c r="C111" s="4">
        <v>2224</v>
      </c>
      <c r="D111" s="4">
        <v>1937</v>
      </c>
      <c r="E111" s="4">
        <v>1882</v>
      </c>
      <c r="F111" s="4">
        <v>2331</v>
      </c>
      <c r="G111" s="4">
        <v>2383</v>
      </c>
      <c r="H111" s="4">
        <v>3888</v>
      </c>
      <c r="I111" s="5" t="s">
        <v>61</v>
      </c>
      <c r="J111" s="5" t="s">
        <v>61</v>
      </c>
      <c r="K111" s="5" t="s">
        <v>61</v>
      </c>
    </row>
    <row r="112" spans="1:11" ht="14.25">
      <c r="A112" s="3" t="s">
        <v>29</v>
      </c>
      <c r="B112" s="4">
        <v>13232</v>
      </c>
      <c r="C112" s="4">
        <v>12160</v>
      </c>
      <c r="D112" s="4">
        <v>12164</v>
      </c>
      <c r="E112" s="4">
        <v>12673</v>
      </c>
      <c r="F112" s="4">
        <v>13847</v>
      </c>
      <c r="G112" s="4">
        <v>16151</v>
      </c>
      <c r="H112" s="4">
        <v>16814</v>
      </c>
      <c r="I112" s="4">
        <v>17298</v>
      </c>
      <c r="J112" s="4">
        <v>17805</v>
      </c>
      <c r="K112" s="4">
        <v>13540</v>
      </c>
    </row>
    <row r="113" spans="1:11" ht="14.25">
      <c r="A113" s="3" t="s">
        <v>30</v>
      </c>
      <c r="B113" s="5" t="s">
        <v>61</v>
      </c>
      <c r="C113" s="5" t="s">
        <v>61</v>
      </c>
      <c r="D113" s="5" t="s">
        <v>61</v>
      </c>
      <c r="E113" s="5" t="s">
        <v>61</v>
      </c>
      <c r="F113" s="5" t="s">
        <v>61</v>
      </c>
      <c r="G113" s="5" t="s">
        <v>61</v>
      </c>
      <c r="H113" s="5" t="s">
        <v>61</v>
      </c>
      <c r="I113" s="5" t="s">
        <v>61</v>
      </c>
      <c r="J113" s="5" t="s">
        <v>61</v>
      </c>
      <c r="K113" s="5" t="s">
        <v>61</v>
      </c>
    </row>
    <row r="114" spans="1:11" ht="14.25">
      <c r="A114" s="3" t="s">
        <v>31</v>
      </c>
      <c r="B114" s="5" t="s">
        <v>61</v>
      </c>
      <c r="C114" s="5" t="s">
        <v>61</v>
      </c>
      <c r="D114" s="5" t="s">
        <v>61</v>
      </c>
      <c r="E114" s="5" t="s">
        <v>61</v>
      </c>
      <c r="F114" s="5" t="s">
        <v>61</v>
      </c>
      <c r="G114" s="5" t="s">
        <v>61</v>
      </c>
      <c r="H114" s="5" t="s">
        <v>61</v>
      </c>
      <c r="I114" s="5" t="s">
        <v>61</v>
      </c>
      <c r="J114" s="5" t="s">
        <v>61</v>
      </c>
      <c r="K114" s="5" t="s">
        <v>61</v>
      </c>
    </row>
    <row r="115" spans="1:11" ht="14.25">
      <c r="A115" s="3" t="s">
        <v>32</v>
      </c>
      <c r="B115" s="4">
        <v>774</v>
      </c>
      <c r="C115" s="4">
        <v>1002</v>
      </c>
      <c r="D115" s="4">
        <v>1374</v>
      </c>
      <c r="E115" s="4">
        <v>1217</v>
      </c>
      <c r="F115" s="4">
        <v>1616</v>
      </c>
      <c r="G115" s="4">
        <v>1309</v>
      </c>
      <c r="H115" s="4">
        <v>1405</v>
      </c>
      <c r="I115" s="4">
        <v>1660</v>
      </c>
      <c r="J115" s="4">
        <v>1656</v>
      </c>
      <c r="K115" s="4">
        <v>1289</v>
      </c>
    </row>
    <row r="116" spans="1:11" ht="14.25">
      <c r="A116" s="3" t="s">
        <v>33</v>
      </c>
      <c r="B116" s="5" t="s">
        <v>61</v>
      </c>
      <c r="C116" s="5" t="s">
        <v>61</v>
      </c>
      <c r="D116" s="5" t="s">
        <v>61</v>
      </c>
      <c r="E116" s="5" t="s">
        <v>61</v>
      </c>
      <c r="F116" s="5" t="s">
        <v>61</v>
      </c>
      <c r="G116" s="5" t="s">
        <v>61</v>
      </c>
      <c r="H116" s="5" t="s">
        <v>61</v>
      </c>
      <c r="I116" s="5" t="s">
        <v>61</v>
      </c>
      <c r="J116" s="5" t="s">
        <v>61</v>
      </c>
      <c r="K116" s="5" t="s">
        <v>61</v>
      </c>
    </row>
    <row r="117" spans="1:11" ht="14.25">
      <c r="A117" s="3" t="s">
        <v>34</v>
      </c>
      <c r="B117" s="4">
        <v>3016</v>
      </c>
      <c r="C117" s="4">
        <v>2152</v>
      </c>
      <c r="D117" s="4">
        <v>2138</v>
      </c>
      <c r="E117" s="4">
        <v>2834</v>
      </c>
      <c r="F117" s="4">
        <v>3152</v>
      </c>
      <c r="G117" s="4">
        <v>4023</v>
      </c>
      <c r="H117" s="4">
        <v>5285</v>
      </c>
      <c r="I117" s="4">
        <v>4904</v>
      </c>
      <c r="J117" s="4">
        <v>5075</v>
      </c>
      <c r="K117" s="4">
        <v>5075</v>
      </c>
    </row>
    <row r="118" spans="1:11" ht="14.25">
      <c r="A118" s="3" t="s">
        <v>35</v>
      </c>
      <c r="B118" s="5" t="s">
        <v>61</v>
      </c>
      <c r="C118" s="5" t="s">
        <v>61</v>
      </c>
      <c r="D118" s="5" t="s">
        <v>61</v>
      </c>
      <c r="E118" s="5" t="s">
        <v>61</v>
      </c>
      <c r="F118" s="5" t="s">
        <v>61</v>
      </c>
      <c r="G118" s="5" t="s">
        <v>61</v>
      </c>
      <c r="H118" s="5" t="s">
        <v>61</v>
      </c>
      <c r="I118" s="5" t="s">
        <v>61</v>
      </c>
      <c r="J118" s="5" t="s">
        <v>61</v>
      </c>
      <c r="K118" s="5" t="s">
        <v>61</v>
      </c>
    </row>
    <row r="119" spans="1:11" ht="14.25">
      <c r="A119" s="3" t="s">
        <v>36</v>
      </c>
      <c r="B119" s="4">
        <v>194575</v>
      </c>
      <c r="C119" s="4">
        <v>182673</v>
      </c>
      <c r="D119" s="4">
        <v>159522</v>
      </c>
      <c r="E119" s="4">
        <v>172867</v>
      </c>
      <c r="F119" s="4">
        <v>192227</v>
      </c>
      <c r="G119" s="4">
        <v>187077</v>
      </c>
      <c r="H119" s="4">
        <v>166559</v>
      </c>
      <c r="I119" s="4">
        <v>197570</v>
      </c>
      <c r="J119" s="4">
        <v>219696</v>
      </c>
      <c r="K119" s="4">
        <v>161037</v>
      </c>
    </row>
    <row r="120" spans="1:11" ht="14.25">
      <c r="A120" s="3" t="s">
        <v>37</v>
      </c>
      <c r="B120" s="4">
        <v>914</v>
      </c>
      <c r="C120" s="4">
        <v>736</v>
      </c>
      <c r="D120" s="4">
        <v>726</v>
      </c>
      <c r="E120" s="4">
        <v>688</v>
      </c>
      <c r="F120" s="4">
        <v>826</v>
      </c>
      <c r="G120" s="4">
        <v>808</v>
      </c>
      <c r="H120" s="4">
        <v>996</v>
      </c>
      <c r="I120" s="4">
        <v>1119</v>
      </c>
      <c r="J120" s="4">
        <v>1175</v>
      </c>
      <c r="K120" s="4">
        <v>870</v>
      </c>
    </row>
    <row r="121" spans="1:11" ht="14.25">
      <c r="A121" s="3" t="s">
        <v>38</v>
      </c>
      <c r="B121" s="5" t="s">
        <v>61</v>
      </c>
      <c r="C121" s="5" t="s">
        <v>61</v>
      </c>
      <c r="D121" s="5" t="s">
        <v>61</v>
      </c>
      <c r="E121" s="5" t="s">
        <v>61</v>
      </c>
      <c r="F121" s="5" t="s">
        <v>61</v>
      </c>
      <c r="G121" s="5" t="s">
        <v>61</v>
      </c>
      <c r="H121" s="5" t="s">
        <v>61</v>
      </c>
      <c r="I121" s="5" t="s">
        <v>61</v>
      </c>
      <c r="J121" s="5" t="s">
        <v>61</v>
      </c>
      <c r="K121" s="5" t="s">
        <v>61</v>
      </c>
    </row>
    <row r="122" spans="1:11" ht="14.25">
      <c r="A122" s="3" t="s">
        <v>39</v>
      </c>
      <c r="B122" s="4">
        <v>1516</v>
      </c>
      <c r="C122" s="4">
        <v>1136</v>
      </c>
      <c r="D122" s="4">
        <v>535</v>
      </c>
      <c r="E122" s="4">
        <v>853</v>
      </c>
      <c r="F122" s="4">
        <v>772</v>
      </c>
      <c r="G122" s="4">
        <v>448</v>
      </c>
      <c r="H122" s="4">
        <v>644</v>
      </c>
      <c r="I122" s="4">
        <v>781</v>
      </c>
      <c r="J122" s="4">
        <v>804</v>
      </c>
      <c r="K122" s="4">
        <v>947</v>
      </c>
    </row>
    <row r="123" spans="1:11" ht="14.25">
      <c r="A123" s="3" t="s">
        <v>40</v>
      </c>
      <c r="B123" s="4">
        <v>760</v>
      </c>
      <c r="C123" s="4">
        <v>938</v>
      </c>
      <c r="D123" s="4">
        <v>1142</v>
      </c>
      <c r="E123" s="4">
        <v>867</v>
      </c>
      <c r="F123" s="4">
        <v>925</v>
      </c>
      <c r="G123" s="4">
        <v>965</v>
      </c>
      <c r="H123" s="4">
        <v>1262</v>
      </c>
      <c r="I123" s="4">
        <v>1815</v>
      </c>
      <c r="J123" s="4">
        <v>1768</v>
      </c>
      <c r="K123" s="4">
        <v>1528</v>
      </c>
    </row>
    <row r="124" spans="1:11" ht="14.25">
      <c r="A124" s="3" t="s">
        <v>41</v>
      </c>
      <c r="B124" s="5" t="s">
        <v>61</v>
      </c>
      <c r="C124" s="5" t="s">
        <v>61</v>
      </c>
      <c r="D124" s="5" t="s">
        <v>61</v>
      </c>
      <c r="E124" s="5" t="s">
        <v>61</v>
      </c>
      <c r="F124" s="5" t="s">
        <v>61</v>
      </c>
      <c r="G124" s="5" t="s">
        <v>61</v>
      </c>
      <c r="H124" s="5" t="s">
        <v>61</v>
      </c>
      <c r="I124" s="5" t="s">
        <v>61</v>
      </c>
      <c r="J124" s="5" t="s">
        <v>61</v>
      </c>
      <c r="K124" s="5" t="s">
        <v>61</v>
      </c>
    </row>
    <row r="125" spans="1:11" ht="14.25">
      <c r="A125" s="3" t="s">
        <v>42</v>
      </c>
      <c r="B125" s="4">
        <v>3443</v>
      </c>
      <c r="C125" s="4">
        <v>10220</v>
      </c>
      <c r="D125" s="4">
        <v>10283</v>
      </c>
      <c r="E125" s="4">
        <v>8159</v>
      </c>
      <c r="F125" s="4">
        <v>8872</v>
      </c>
      <c r="G125" s="4">
        <v>10987</v>
      </c>
      <c r="H125" s="4">
        <v>7107</v>
      </c>
      <c r="I125" s="4">
        <v>6797</v>
      </c>
      <c r="J125" s="4">
        <v>13977</v>
      </c>
      <c r="K125" s="4">
        <v>5093</v>
      </c>
    </row>
    <row r="126" spans="1:11" ht="14.25">
      <c r="A126" s="3" t="s">
        <v>43</v>
      </c>
      <c r="B126" s="4">
        <v>5496</v>
      </c>
      <c r="C126" s="4">
        <v>6345</v>
      </c>
      <c r="D126" s="4">
        <v>8724</v>
      </c>
      <c r="E126" s="4">
        <v>6134</v>
      </c>
      <c r="F126" s="4">
        <v>7388</v>
      </c>
      <c r="G126" s="4">
        <v>12391</v>
      </c>
      <c r="H126" s="4">
        <v>8407</v>
      </c>
      <c r="I126" s="4">
        <v>9893</v>
      </c>
      <c r="J126" s="4">
        <v>11125</v>
      </c>
      <c r="K126" s="4">
        <v>9550</v>
      </c>
    </row>
    <row r="127" spans="1:11" ht="14.25">
      <c r="A127" s="3" t="s">
        <v>44</v>
      </c>
      <c r="B127" s="4">
        <v>868</v>
      </c>
      <c r="C127" s="4">
        <v>824</v>
      </c>
      <c r="D127" s="4">
        <v>1088</v>
      </c>
      <c r="E127" s="4">
        <v>1085</v>
      </c>
      <c r="F127" s="4">
        <v>1445</v>
      </c>
      <c r="G127" s="4">
        <v>1400</v>
      </c>
      <c r="H127" s="4">
        <v>1617</v>
      </c>
      <c r="I127" s="4">
        <v>1400</v>
      </c>
      <c r="J127" s="4">
        <v>1425</v>
      </c>
      <c r="K127" s="4">
        <v>1237</v>
      </c>
    </row>
    <row r="128" spans="1:11" ht="14.25">
      <c r="A128" s="3" t="s">
        <v>45</v>
      </c>
      <c r="B128" s="4">
        <v>67333</v>
      </c>
      <c r="C128" s="4">
        <v>59947</v>
      </c>
      <c r="D128" s="4">
        <v>79274</v>
      </c>
      <c r="E128" s="4">
        <v>78083</v>
      </c>
      <c r="F128" s="4">
        <v>73360</v>
      </c>
      <c r="G128" s="4">
        <v>84690</v>
      </c>
      <c r="H128" s="4">
        <v>79590</v>
      </c>
      <c r="I128" s="4">
        <v>114619</v>
      </c>
      <c r="J128" s="4">
        <v>91276</v>
      </c>
      <c r="K128" s="4">
        <v>76258</v>
      </c>
    </row>
    <row r="129" spans="1:11" ht="14.25">
      <c r="A129" s="3" t="s">
        <v>46</v>
      </c>
      <c r="B129" s="5" t="s">
        <v>61</v>
      </c>
      <c r="C129" s="5" t="s">
        <v>61</v>
      </c>
      <c r="D129" s="5" t="s">
        <v>61</v>
      </c>
      <c r="E129" s="5" t="s">
        <v>61</v>
      </c>
      <c r="F129" s="5" t="s">
        <v>61</v>
      </c>
      <c r="G129" s="5" t="s">
        <v>61</v>
      </c>
      <c r="H129" s="5" t="s">
        <v>61</v>
      </c>
      <c r="I129" s="5" t="s">
        <v>61</v>
      </c>
      <c r="J129" s="5" t="s">
        <v>61</v>
      </c>
      <c r="K129" s="5" t="s">
        <v>61</v>
      </c>
    </row>
    <row r="130" spans="1:11" ht="14.25">
      <c r="A130" s="3" t="s">
        <v>47</v>
      </c>
      <c r="B130" s="5" t="s">
        <v>61</v>
      </c>
      <c r="C130" s="5" t="s">
        <v>61</v>
      </c>
      <c r="D130" s="5" t="s">
        <v>61</v>
      </c>
      <c r="E130" s="5" t="s">
        <v>61</v>
      </c>
      <c r="F130" s="5" t="s">
        <v>61</v>
      </c>
      <c r="G130" s="5" t="s">
        <v>61</v>
      </c>
      <c r="H130" s="5" t="s">
        <v>61</v>
      </c>
      <c r="I130" s="5" t="s">
        <v>61</v>
      </c>
      <c r="J130" s="5" t="s">
        <v>61</v>
      </c>
      <c r="K130" s="5" t="s">
        <v>61</v>
      </c>
    </row>
    <row r="131" spans="1:11" ht="14.25">
      <c r="A131" s="3" t="s">
        <v>48</v>
      </c>
      <c r="B131" s="4">
        <v>17181</v>
      </c>
      <c r="C131" s="4">
        <v>16638</v>
      </c>
      <c r="D131" s="4">
        <v>15645</v>
      </c>
      <c r="E131" s="4">
        <v>14213</v>
      </c>
      <c r="F131" s="4">
        <v>15234</v>
      </c>
      <c r="G131" s="4">
        <v>17104</v>
      </c>
      <c r="H131" s="4">
        <v>16750</v>
      </c>
      <c r="I131" s="4">
        <v>16732</v>
      </c>
      <c r="J131" s="4">
        <v>17026</v>
      </c>
      <c r="K131" s="5" t="s">
        <v>61</v>
      </c>
    </row>
    <row r="132" spans="1:11" ht="14.25">
      <c r="A132" s="3" t="s">
        <v>49</v>
      </c>
      <c r="B132" s="4">
        <v>3288</v>
      </c>
      <c r="C132" s="4">
        <v>3305</v>
      </c>
      <c r="D132" s="4">
        <v>3455</v>
      </c>
      <c r="E132" s="4">
        <v>3430</v>
      </c>
      <c r="F132" s="4">
        <v>3830</v>
      </c>
      <c r="G132" s="4">
        <v>4678</v>
      </c>
      <c r="H132" s="4">
        <v>5103</v>
      </c>
      <c r="I132" s="4">
        <v>5538</v>
      </c>
      <c r="J132" s="4">
        <v>5662</v>
      </c>
      <c r="K132" s="5" t="s">
        <v>61</v>
      </c>
    </row>
    <row r="133" spans="1:11" ht="14.25">
      <c r="A133" s="3" t="s">
        <v>50</v>
      </c>
      <c r="B133" s="4">
        <v>583</v>
      </c>
      <c r="C133" s="4">
        <v>828</v>
      </c>
      <c r="D133" s="4">
        <v>755</v>
      </c>
      <c r="E133" s="4">
        <v>757</v>
      </c>
      <c r="F133" s="4">
        <v>763</v>
      </c>
      <c r="G133" s="4">
        <v>716</v>
      </c>
      <c r="H133" s="4">
        <v>749</v>
      </c>
      <c r="I133" s="4">
        <v>761</v>
      </c>
      <c r="J133" s="4">
        <v>913</v>
      </c>
      <c r="K133" s="4">
        <v>944</v>
      </c>
    </row>
    <row r="134" spans="1:11" ht="14.25">
      <c r="A134" s="3" t="s">
        <v>51</v>
      </c>
      <c r="B134" s="4">
        <v>4482</v>
      </c>
      <c r="C134" s="4">
        <v>4112</v>
      </c>
      <c r="D134" s="4">
        <v>4195</v>
      </c>
      <c r="E134" s="4">
        <v>4100</v>
      </c>
      <c r="F134" s="4">
        <v>4435</v>
      </c>
      <c r="G134" s="4">
        <v>4389</v>
      </c>
      <c r="H134" s="4">
        <v>4572</v>
      </c>
      <c r="I134" s="4">
        <v>5085</v>
      </c>
      <c r="J134" s="4">
        <v>3297</v>
      </c>
      <c r="K134" s="4">
        <v>2981</v>
      </c>
    </row>
    <row r="135" spans="1:11" ht="14.25">
      <c r="A135" s="3" t="s">
        <v>52</v>
      </c>
      <c r="B135" s="4">
        <v>15008</v>
      </c>
      <c r="C135" s="4">
        <v>14329</v>
      </c>
      <c r="D135" s="4">
        <v>14220</v>
      </c>
      <c r="E135" s="4">
        <v>16466</v>
      </c>
      <c r="F135" s="4">
        <v>16972</v>
      </c>
      <c r="G135" s="4">
        <v>17324</v>
      </c>
      <c r="H135" s="4">
        <v>18982</v>
      </c>
      <c r="I135" s="4">
        <v>22950</v>
      </c>
      <c r="J135" s="4">
        <v>23316</v>
      </c>
      <c r="K135" s="4">
        <v>20069</v>
      </c>
    </row>
    <row r="136" spans="1:11" ht="14.25">
      <c r="A136" s="3" t="s">
        <v>53</v>
      </c>
      <c r="B136" s="4">
        <v>49204</v>
      </c>
      <c r="C136" s="4">
        <v>52363</v>
      </c>
      <c r="D136" s="4">
        <v>51189</v>
      </c>
      <c r="E136" s="4">
        <v>53870</v>
      </c>
      <c r="F136" s="4">
        <v>57713</v>
      </c>
      <c r="G136" s="4">
        <v>65568</v>
      </c>
      <c r="H136" s="4">
        <v>68145</v>
      </c>
      <c r="I136" s="4">
        <v>62040</v>
      </c>
      <c r="J136" s="4">
        <v>62647</v>
      </c>
      <c r="K136" s="4">
        <v>44956</v>
      </c>
    </row>
    <row r="137" spans="1:11" ht="14.25">
      <c r="A137" s="3" t="s">
        <v>54</v>
      </c>
      <c r="B137" s="4">
        <v>7</v>
      </c>
      <c r="C137" s="4">
        <v>90</v>
      </c>
      <c r="D137" s="4">
        <v>261</v>
      </c>
      <c r="E137" s="4">
        <v>158</v>
      </c>
      <c r="F137" s="5" t="s">
        <v>61</v>
      </c>
      <c r="G137" s="5" t="s">
        <v>61</v>
      </c>
      <c r="H137" s="5" t="s">
        <v>61</v>
      </c>
      <c r="I137" s="5" t="s">
        <v>61</v>
      </c>
      <c r="J137" s="5" t="s">
        <v>61</v>
      </c>
      <c r="K137" s="5" t="s">
        <v>61</v>
      </c>
    </row>
    <row r="138" spans="1:11" ht="14.25">
      <c r="A138" s="3" t="s">
        <v>55</v>
      </c>
      <c r="B138" s="4">
        <v>20290</v>
      </c>
      <c r="C138" s="4">
        <v>27100</v>
      </c>
      <c r="D138" s="4">
        <v>37762</v>
      </c>
      <c r="E138" s="4">
        <v>37839</v>
      </c>
      <c r="F138" s="4">
        <v>40154</v>
      </c>
      <c r="G138" s="4">
        <v>29508</v>
      </c>
      <c r="H138" s="5" t="s">
        <v>61</v>
      </c>
      <c r="I138" s="5" t="s">
        <v>61</v>
      </c>
      <c r="J138" s="5" t="s">
        <v>61</v>
      </c>
      <c r="K138" s="5" t="s">
        <v>61</v>
      </c>
    </row>
    <row r="139" spans="1:11" ht="14.25">
      <c r="A139" s="3" t="s">
        <v>56</v>
      </c>
      <c r="B139" s="4">
        <v>59556</v>
      </c>
      <c r="C139" s="4">
        <v>64142</v>
      </c>
      <c r="D139" s="4">
        <v>63586</v>
      </c>
      <c r="E139" s="4">
        <v>81227</v>
      </c>
      <c r="F139" s="4">
        <v>94543</v>
      </c>
      <c r="G139" s="4">
        <v>87985</v>
      </c>
      <c r="H139" s="4">
        <v>86481</v>
      </c>
      <c r="I139" s="4">
        <v>102504</v>
      </c>
      <c r="J139" s="4">
        <v>104730</v>
      </c>
      <c r="K139" s="4">
        <v>90867</v>
      </c>
    </row>
    <row r="140" spans="1:11" ht="14.25">
      <c r="A140" s="3" t="s">
        <v>57</v>
      </c>
      <c r="B140" s="5" t="s">
        <v>61</v>
      </c>
      <c r="C140" s="5" t="s">
        <v>61</v>
      </c>
      <c r="D140" s="5" t="s">
        <v>61</v>
      </c>
      <c r="E140" s="5" t="s">
        <v>61</v>
      </c>
      <c r="F140" s="5" t="s">
        <v>61</v>
      </c>
      <c r="G140" s="5" t="s">
        <v>61</v>
      </c>
      <c r="H140" s="5" t="s">
        <v>61</v>
      </c>
      <c r="I140" s="5" t="s">
        <v>61</v>
      </c>
      <c r="J140" s="5" t="s">
        <v>61</v>
      </c>
      <c r="K140" s="5" t="s">
        <v>61</v>
      </c>
    </row>
    <row r="141" spans="1:11" ht="14.25">
      <c r="A141" s="3" t="s">
        <v>58</v>
      </c>
      <c r="B141" s="5" t="s">
        <v>61</v>
      </c>
      <c r="C141" s="5" t="s">
        <v>61</v>
      </c>
      <c r="D141" s="5" t="s">
        <v>61</v>
      </c>
      <c r="E141" s="5" t="s">
        <v>61</v>
      </c>
      <c r="F141" s="5" t="s">
        <v>61</v>
      </c>
      <c r="G141" s="5" t="s">
        <v>61</v>
      </c>
      <c r="H141" s="5" t="s">
        <v>61</v>
      </c>
      <c r="I141" s="5" t="s">
        <v>61</v>
      </c>
      <c r="J141" s="5" t="s">
        <v>61</v>
      </c>
      <c r="K141" s="5" t="s">
        <v>61</v>
      </c>
    </row>
    <row r="142" spans="1:11" ht="14.25">
      <c r="A142" s="3" t="s">
        <v>59</v>
      </c>
      <c r="B142" s="5" t="s">
        <v>61</v>
      </c>
      <c r="C142" s="5" t="s">
        <v>61</v>
      </c>
      <c r="D142" s="5" t="s">
        <v>61</v>
      </c>
      <c r="E142" s="5" t="s">
        <v>61</v>
      </c>
      <c r="F142" s="5" t="s">
        <v>61</v>
      </c>
      <c r="G142" s="5" t="s">
        <v>61</v>
      </c>
      <c r="H142" s="5" t="s">
        <v>61</v>
      </c>
      <c r="I142" s="5" t="s">
        <v>61</v>
      </c>
      <c r="J142" s="5" t="s">
        <v>61</v>
      </c>
      <c r="K142" s="5" t="s">
        <v>61</v>
      </c>
    </row>
    <row r="143" spans="1:11" ht="14.25">
      <c r="A143" s="3" t="s">
        <v>60</v>
      </c>
      <c r="B143" s="4">
        <v>101062</v>
      </c>
      <c r="C143" s="4">
        <v>105110</v>
      </c>
      <c r="D143" s="4">
        <v>144426</v>
      </c>
      <c r="E143" s="4">
        <v>141881</v>
      </c>
      <c r="F143" s="4">
        <v>160607</v>
      </c>
      <c r="G143" s="4">
        <v>137365</v>
      </c>
      <c r="H143" s="4">
        <v>144889</v>
      </c>
      <c r="I143" s="5" t="s">
        <v>61</v>
      </c>
      <c r="J143" s="5" t="s">
        <v>61</v>
      </c>
      <c r="K143" s="5" t="s">
        <v>61</v>
      </c>
    </row>
    <row r="145" ht="14.25">
      <c r="A145" s="1" t="s">
        <v>62</v>
      </c>
    </row>
    <row r="146" spans="1:2" ht="14.25">
      <c r="A146" s="1" t="s">
        <v>61</v>
      </c>
      <c r="B146" s="1" t="s">
        <v>63</v>
      </c>
    </row>
    <row r="148" spans="1:2" ht="14.25">
      <c r="A148" s="1" t="s">
        <v>5</v>
      </c>
      <c r="B148" s="1" t="s">
        <v>6</v>
      </c>
    </row>
    <row r="149" spans="1:2" ht="14.25">
      <c r="A149" s="1" t="s">
        <v>7</v>
      </c>
      <c r="B149" s="1" t="s">
        <v>8</v>
      </c>
    </row>
    <row r="150" spans="1:2" ht="14.25">
      <c r="A150" s="1" t="s">
        <v>9</v>
      </c>
      <c r="B150" s="1" t="s">
        <v>65</v>
      </c>
    </row>
    <row r="151" spans="1:2" ht="14.25">
      <c r="A151" s="1" t="s">
        <v>11</v>
      </c>
      <c r="B151" s="1" t="s">
        <v>64</v>
      </c>
    </row>
    <row r="153" spans="1:11" ht="14.25">
      <c r="A153" s="3" t="s">
        <v>13</v>
      </c>
      <c r="B153" s="3" t="s">
        <v>14</v>
      </c>
      <c r="C153" s="3" t="s">
        <v>15</v>
      </c>
      <c r="D153" s="3" t="s">
        <v>16</v>
      </c>
      <c r="E153" s="3" t="s">
        <v>17</v>
      </c>
      <c r="F153" s="3" t="s">
        <v>18</v>
      </c>
      <c r="G153" s="3" t="s">
        <v>19</v>
      </c>
      <c r="H153" s="3" t="s">
        <v>20</v>
      </c>
      <c r="I153" s="3" t="s">
        <v>21</v>
      </c>
      <c r="J153" s="3" t="s">
        <v>22</v>
      </c>
      <c r="K153" s="3" t="s">
        <v>23</v>
      </c>
    </row>
    <row r="154" spans="1:11" ht="14.25">
      <c r="A154" s="3" t="s">
        <v>24</v>
      </c>
      <c r="B154" s="5" t="s">
        <v>61</v>
      </c>
      <c r="C154" s="5" t="s">
        <v>61</v>
      </c>
      <c r="D154" s="5" t="s">
        <v>61</v>
      </c>
      <c r="E154" s="5" t="s">
        <v>61</v>
      </c>
      <c r="F154" s="5" t="s">
        <v>61</v>
      </c>
      <c r="G154" s="5" t="s">
        <v>61</v>
      </c>
      <c r="H154" s="5" t="s">
        <v>61</v>
      </c>
      <c r="I154" s="5" t="s">
        <v>61</v>
      </c>
      <c r="J154" s="5" t="s">
        <v>61</v>
      </c>
      <c r="K154" s="5" t="s">
        <v>61</v>
      </c>
    </row>
    <row r="155" spans="1:11" ht="14.25">
      <c r="A155" s="3" t="s">
        <v>25</v>
      </c>
      <c r="B155" s="5" t="s">
        <v>61</v>
      </c>
      <c r="C155" s="5" t="s">
        <v>61</v>
      </c>
      <c r="D155" s="5" t="s">
        <v>61</v>
      </c>
      <c r="E155" s="5" t="s">
        <v>61</v>
      </c>
      <c r="F155" s="5" t="s">
        <v>61</v>
      </c>
      <c r="G155" s="5" t="s">
        <v>61</v>
      </c>
      <c r="H155" s="5" t="s">
        <v>61</v>
      </c>
      <c r="I155" s="5" t="s">
        <v>61</v>
      </c>
      <c r="J155" s="5" t="s">
        <v>61</v>
      </c>
      <c r="K155" s="5" t="s">
        <v>61</v>
      </c>
    </row>
    <row r="156" spans="1:11" ht="14.25">
      <c r="A156" s="3" t="s">
        <v>26</v>
      </c>
      <c r="B156" s="5" t="s">
        <v>61</v>
      </c>
      <c r="C156" s="5" t="s">
        <v>61</v>
      </c>
      <c r="D156" s="5" t="s">
        <v>61</v>
      </c>
      <c r="E156" s="5" t="s">
        <v>61</v>
      </c>
      <c r="F156" s="5" t="s">
        <v>61</v>
      </c>
      <c r="G156" s="5" t="s">
        <v>61</v>
      </c>
      <c r="H156" s="5" t="s">
        <v>61</v>
      </c>
      <c r="I156" s="5" t="s">
        <v>61</v>
      </c>
      <c r="J156" s="5" t="s">
        <v>61</v>
      </c>
      <c r="K156" s="5" t="s">
        <v>61</v>
      </c>
    </row>
    <row r="157" spans="1:11" ht="14.25">
      <c r="A157" s="3" t="s">
        <v>27</v>
      </c>
      <c r="B157" s="5" t="s">
        <v>61</v>
      </c>
      <c r="C157" s="5" t="s">
        <v>61</v>
      </c>
      <c r="D157" s="5" t="s">
        <v>61</v>
      </c>
      <c r="E157" s="5" t="s">
        <v>61</v>
      </c>
      <c r="F157" s="5" t="s">
        <v>61</v>
      </c>
      <c r="G157" s="5" t="s">
        <v>61</v>
      </c>
      <c r="H157" s="5" t="s">
        <v>61</v>
      </c>
      <c r="I157" s="5" t="s">
        <v>61</v>
      </c>
      <c r="J157" s="5" t="s">
        <v>61</v>
      </c>
      <c r="K157" s="5" t="s">
        <v>61</v>
      </c>
    </row>
    <row r="158" spans="1:11" ht="14.25">
      <c r="A158" s="3" t="s">
        <v>28</v>
      </c>
      <c r="B158" s="5" t="s">
        <v>61</v>
      </c>
      <c r="C158" s="5" t="s">
        <v>61</v>
      </c>
      <c r="D158" s="5" t="s">
        <v>61</v>
      </c>
      <c r="E158" s="5" t="s">
        <v>61</v>
      </c>
      <c r="F158" s="5" t="s">
        <v>61</v>
      </c>
      <c r="G158" s="5" t="s">
        <v>61</v>
      </c>
      <c r="H158" s="5" t="s">
        <v>61</v>
      </c>
      <c r="I158" s="5" t="s">
        <v>61</v>
      </c>
      <c r="J158" s="5" t="s">
        <v>61</v>
      </c>
      <c r="K158" s="5" t="s">
        <v>61</v>
      </c>
    </row>
    <row r="159" spans="1:11" ht="14.25">
      <c r="A159" s="3" t="s">
        <v>29</v>
      </c>
      <c r="B159" s="5" t="s">
        <v>61</v>
      </c>
      <c r="C159" s="5" t="s">
        <v>61</v>
      </c>
      <c r="D159" s="5" t="s">
        <v>61</v>
      </c>
      <c r="E159" s="5" t="s">
        <v>61</v>
      </c>
      <c r="F159" s="5" t="s">
        <v>61</v>
      </c>
      <c r="G159" s="5" t="s">
        <v>61</v>
      </c>
      <c r="H159" s="5" t="s">
        <v>61</v>
      </c>
      <c r="I159" s="5" t="s">
        <v>61</v>
      </c>
      <c r="J159" s="5" t="s">
        <v>61</v>
      </c>
      <c r="K159" s="5" t="s">
        <v>61</v>
      </c>
    </row>
    <row r="160" spans="1:11" ht="14.25">
      <c r="A160" s="3" t="s">
        <v>30</v>
      </c>
      <c r="B160" s="5" t="s">
        <v>61</v>
      </c>
      <c r="C160" s="5" t="s">
        <v>61</v>
      </c>
      <c r="D160" s="5" t="s">
        <v>61</v>
      </c>
      <c r="E160" s="5" t="s">
        <v>61</v>
      </c>
      <c r="F160" s="5" t="s">
        <v>61</v>
      </c>
      <c r="G160" s="5" t="s">
        <v>61</v>
      </c>
      <c r="H160" s="5" t="s">
        <v>61</v>
      </c>
      <c r="I160" s="5" t="s">
        <v>61</v>
      </c>
      <c r="J160" s="5" t="s">
        <v>61</v>
      </c>
      <c r="K160" s="5" t="s">
        <v>61</v>
      </c>
    </row>
    <row r="161" spans="1:11" ht="14.25">
      <c r="A161" s="3" t="s">
        <v>31</v>
      </c>
      <c r="B161" s="5" t="s">
        <v>61</v>
      </c>
      <c r="C161" s="5" t="s">
        <v>61</v>
      </c>
      <c r="D161" s="5" t="s">
        <v>61</v>
      </c>
      <c r="E161" s="5" t="s">
        <v>61</v>
      </c>
      <c r="F161" s="5" t="s">
        <v>61</v>
      </c>
      <c r="G161" s="5" t="s">
        <v>61</v>
      </c>
      <c r="H161" s="5" t="s">
        <v>61</v>
      </c>
      <c r="I161" s="5" t="s">
        <v>61</v>
      </c>
      <c r="J161" s="5" t="s">
        <v>61</v>
      </c>
      <c r="K161" s="5" t="s">
        <v>61</v>
      </c>
    </row>
    <row r="162" spans="1:11" ht="14.25">
      <c r="A162" s="3" t="s">
        <v>32</v>
      </c>
      <c r="B162" s="5" t="s">
        <v>61</v>
      </c>
      <c r="C162" s="5" t="s">
        <v>61</v>
      </c>
      <c r="D162" s="5" t="s">
        <v>61</v>
      </c>
      <c r="E162" s="5" t="s">
        <v>61</v>
      </c>
      <c r="F162" s="5" t="s">
        <v>61</v>
      </c>
      <c r="G162" s="5" t="s">
        <v>61</v>
      </c>
      <c r="H162" s="5" t="s">
        <v>61</v>
      </c>
      <c r="I162" s="5" t="s">
        <v>61</v>
      </c>
      <c r="J162" s="5" t="s">
        <v>61</v>
      </c>
      <c r="K162" s="5" t="s">
        <v>61</v>
      </c>
    </row>
    <row r="163" spans="1:11" ht="14.25">
      <c r="A163" s="3" t="s">
        <v>33</v>
      </c>
      <c r="B163" s="5" t="s">
        <v>61</v>
      </c>
      <c r="C163" s="5" t="s">
        <v>61</v>
      </c>
      <c r="D163" s="5" t="s">
        <v>61</v>
      </c>
      <c r="E163" s="5" t="s">
        <v>61</v>
      </c>
      <c r="F163" s="5" t="s">
        <v>61</v>
      </c>
      <c r="G163" s="5" t="s">
        <v>61</v>
      </c>
      <c r="H163" s="5" t="s">
        <v>61</v>
      </c>
      <c r="I163" s="5" t="s">
        <v>61</v>
      </c>
      <c r="J163" s="5" t="s">
        <v>61</v>
      </c>
      <c r="K163" s="5" t="s">
        <v>61</v>
      </c>
    </row>
    <row r="164" spans="1:11" ht="14.25">
      <c r="A164" s="3" t="s">
        <v>34</v>
      </c>
      <c r="B164" s="5" t="s">
        <v>61</v>
      </c>
      <c r="C164" s="5" t="s">
        <v>61</v>
      </c>
      <c r="D164" s="5" t="s">
        <v>61</v>
      </c>
      <c r="E164" s="5" t="s">
        <v>61</v>
      </c>
      <c r="F164" s="5" t="s">
        <v>61</v>
      </c>
      <c r="G164" s="5" t="s">
        <v>61</v>
      </c>
      <c r="H164" s="5" t="s">
        <v>61</v>
      </c>
      <c r="I164" s="5" t="s">
        <v>61</v>
      </c>
      <c r="J164" s="5" t="s">
        <v>61</v>
      </c>
      <c r="K164" s="5" t="s">
        <v>61</v>
      </c>
    </row>
    <row r="165" spans="1:11" ht="14.25">
      <c r="A165" s="3" t="s">
        <v>35</v>
      </c>
      <c r="B165" s="5" t="s">
        <v>61</v>
      </c>
      <c r="C165" s="5" t="s">
        <v>61</v>
      </c>
      <c r="D165" s="5" t="s">
        <v>61</v>
      </c>
      <c r="E165" s="5" t="s">
        <v>61</v>
      </c>
      <c r="F165" s="5" t="s">
        <v>61</v>
      </c>
      <c r="G165" s="5" t="s">
        <v>61</v>
      </c>
      <c r="H165" s="5" t="s">
        <v>61</v>
      </c>
      <c r="I165" s="5" t="s">
        <v>61</v>
      </c>
      <c r="J165" s="5" t="s">
        <v>61</v>
      </c>
      <c r="K165" s="5" t="s">
        <v>61</v>
      </c>
    </row>
    <row r="166" spans="1:11" ht="14.25">
      <c r="A166" s="3" t="s">
        <v>36</v>
      </c>
      <c r="B166" s="5" t="s">
        <v>61</v>
      </c>
      <c r="C166" s="5" t="s">
        <v>61</v>
      </c>
      <c r="D166" s="5" t="s">
        <v>61</v>
      </c>
      <c r="E166" s="5" t="s">
        <v>61</v>
      </c>
      <c r="F166" s="5" t="s">
        <v>61</v>
      </c>
      <c r="G166" s="5" t="s">
        <v>61</v>
      </c>
      <c r="H166" s="5" t="s">
        <v>61</v>
      </c>
      <c r="I166" s="5" t="s">
        <v>61</v>
      </c>
      <c r="J166" s="5" t="s">
        <v>61</v>
      </c>
      <c r="K166" s="5" t="s">
        <v>61</v>
      </c>
    </row>
    <row r="167" spans="1:11" ht="14.25">
      <c r="A167" s="3" t="s">
        <v>37</v>
      </c>
      <c r="B167" s="5" t="s">
        <v>61</v>
      </c>
      <c r="C167" s="5" t="s">
        <v>61</v>
      </c>
      <c r="D167" s="5" t="s">
        <v>61</v>
      </c>
      <c r="E167" s="5" t="s">
        <v>61</v>
      </c>
      <c r="F167" s="5" t="s">
        <v>61</v>
      </c>
      <c r="G167" s="5" t="s">
        <v>61</v>
      </c>
      <c r="H167" s="5" t="s">
        <v>61</v>
      </c>
      <c r="I167" s="5" t="s">
        <v>61</v>
      </c>
      <c r="J167" s="5" t="s">
        <v>61</v>
      </c>
      <c r="K167" s="5" t="s">
        <v>61</v>
      </c>
    </row>
    <row r="168" spans="1:11" ht="14.25">
      <c r="A168" s="3" t="s">
        <v>38</v>
      </c>
      <c r="B168" s="5" t="s">
        <v>61</v>
      </c>
      <c r="C168" s="5" t="s">
        <v>61</v>
      </c>
      <c r="D168" s="5" t="s">
        <v>61</v>
      </c>
      <c r="E168" s="5" t="s">
        <v>61</v>
      </c>
      <c r="F168" s="5" t="s">
        <v>61</v>
      </c>
      <c r="G168" s="5" t="s">
        <v>61</v>
      </c>
      <c r="H168" s="5" t="s">
        <v>61</v>
      </c>
      <c r="I168" s="5" t="s">
        <v>61</v>
      </c>
      <c r="J168" s="5" t="s">
        <v>61</v>
      </c>
      <c r="K168" s="5" t="s">
        <v>61</v>
      </c>
    </row>
    <row r="169" spans="1:11" ht="14.25">
      <c r="A169" s="3" t="s">
        <v>39</v>
      </c>
      <c r="B169" s="5" t="s">
        <v>61</v>
      </c>
      <c r="C169" s="5" t="s">
        <v>61</v>
      </c>
      <c r="D169" s="5" t="s">
        <v>61</v>
      </c>
      <c r="E169" s="5" t="s">
        <v>61</v>
      </c>
      <c r="F169" s="5" t="s">
        <v>61</v>
      </c>
      <c r="G169" s="5" t="s">
        <v>61</v>
      </c>
      <c r="H169" s="5" t="s">
        <v>61</v>
      </c>
      <c r="I169" s="5" t="s">
        <v>61</v>
      </c>
      <c r="J169" s="5" t="s">
        <v>61</v>
      </c>
      <c r="K169" s="5" t="s">
        <v>61</v>
      </c>
    </row>
    <row r="170" spans="1:11" ht="14.25">
      <c r="A170" s="3" t="s">
        <v>40</v>
      </c>
      <c r="B170" s="5" t="s">
        <v>61</v>
      </c>
      <c r="C170" s="5" t="s">
        <v>61</v>
      </c>
      <c r="D170" s="5" t="s">
        <v>61</v>
      </c>
      <c r="E170" s="5" t="s">
        <v>61</v>
      </c>
      <c r="F170" s="5" t="s">
        <v>61</v>
      </c>
      <c r="G170" s="5" t="s">
        <v>61</v>
      </c>
      <c r="H170" s="5" t="s">
        <v>61</v>
      </c>
      <c r="I170" s="5" t="s">
        <v>61</v>
      </c>
      <c r="J170" s="5" t="s">
        <v>61</v>
      </c>
      <c r="K170" s="5" t="s">
        <v>61</v>
      </c>
    </row>
    <row r="171" spans="1:11" ht="14.25">
      <c r="A171" s="3" t="s">
        <v>41</v>
      </c>
      <c r="B171" s="5" t="s">
        <v>61</v>
      </c>
      <c r="C171" s="5" t="s">
        <v>61</v>
      </c>
      <c r="D171" s="5" t="s">
        <v>61</v>
      </c>
      <c r="E171" s="5" t="s">
        <v>61</v>
      </c>
      <c r="F171" s="5" t="s">
        <v>61</v>
      </c>
      <c r="G171" s="5" t="s">
        <v>61</v>
      </c>
      <c r="H171" s="5" t="s">
        <v>61</v>
      </c>
      <c r="I171" s="5" t="s">
        <v>61</v>
      </c>
      <c r="J171" s="5" t="s">
        <v>61</v>
      </c>
      <c r="K171" s="5" t="s">
        <v>61</v>
      </c>
    </row>
    <row r="172" spans="1:11" ht="14.25">
      <c r="A172" s="3" t="s">
        <v>42</v>
      </c>
      <c r="B172" s="5" t="s">
        <v>61</v>
      </c>
      <c r="C172" s="5" t="s">
        <v>61</v>
      </c>
      <c r="D172" s="5" t="s">
        <v>61</v>
      </c>
      <c r="E172" s="5" t="s">
        <v>61</v>
      </c>
      <c r="F172" s="5" t="s">
        <v>61</v>
      </c>
      <c r="G172" s="5" t="s">
        <v>61</v>
      </c>
      <c r="H172" s="5" t="s">
        <v>61</v>
      </c>
      <c r="I172" s="5" t="s">
        <v>61</v>
      </c>
      <c r="J172" s="5" t="s">
        <v>61</v>
      </c>
      <c r="K172" s="5" t="s">
        <v>61</v>
      </c>
    </row>
    <row r="173" spans="1:11" ht="14.25">
      <c r="A173" s="3" t="s">
        <v>43</v>
      </c>
      <c r="B173" s="5" t="s">
        <v>61</v>
      </c>
      <c r="C173" s="5" t="s">
        <v>61</v>
      </c>
      <c r="D173" s="5" t="s">
        <v>61</v>
      </c>
      <c r="E173" s="5" t="s">
        <v>61</v>
      </c>
      <c r="F173" s="5" t="s">
        <v>61</v>
      </c>
      <c r="G173" s="5" t="s">
        <v>61</v>
      </c>
      <c r="H173" s="5" t="s">
        <v>61</v>
      </c>
      <c r="I173" s="5" t="s">
        <v>61</v>
      </c>
      <c r="J173" s="5" t="s">
        <v>61</v>
      </c>
      <c r="K173" s="5" t="s">
        <v>61</v>
      </c>
    </row>
    <row r="174" spans="1:11" ht="14.25">
      <c r="A174" s="3" t="s">
        <v>44</v>
      </c>
      <c r="B174" s="5" t="s">
        <v>61</v>
      </c>
      <c r="C174" s="5" t="s">
        <v>61</v>
      </c>
      <c r="D174" s="5" t="s">
        <v>61</v>
      </c>
      <c r="E174" s="5" t="s">
        <v>61</v>
      </c>
      <c r="F174" s="5" t="s">
        <v>61</v>
      </c>
      <c r="G174" s="5" t="s">
        <v>61</v>
      </c>
      <c r="H174" s="5" t="s">
        <v>61</v>
      </c>
      <c r="I174" s="5" t="s">
        <v>61</v>
      </c>
      <c r="J174" s="5" t="s">
        <v>61</v>
      </c>
      <c r="K174" s="5" t="s">
        <v>61</v>
      </c>
    </row>
    <row r="175" spans="1:11" ht="14.25">
      <c r="A175" s="3" t="s">
        <v>45</v>
      </c>
      <c r="B175" s="5" t="s">
        <v>61</v>
      </c>
      <c r="C175" s="5" t="s">
        <v>61</v>
      </c>
      <c r="D175" s="5" t="s">
        <v>61</v>
      </c>
      <c r="E175" s="5" t="s">
        <v>61</v>
      </c>
      <c r="F175" s="5" t="s">
        <v>61</v>
      </c>
      <c r="G175" s="5" t="s">
        <v>61</v>
      </c>
      <c r="H175" s="5" t="s">
        <v>61</v>
      </c>
      <c r="I175" s="5" t="s">
        <v>61</v>
      </c>
      <c r="J175" s="5" t="s">
        <v>61</v>
      </c>
      <c r="K175" s="5" t="s">
        <v>61</v>
      </c>
    </row>
    <row r="176" spans="1:11" ht="14.25">
      <c r="A176" s="3" t="s">
        <v>46</v>
      </c>
      <c r="B176" s="5" t="s">
        <v>61</v>
      </c>
      <c r="C176" s="5" t="s">
        <v>61</v>
      </c>
      <c r="D176" s="5" t="s">
        <v>61</v>
      </c>
      <c r="E176" s="5" t="s">
        <v>61</v>
      </c>
      <c r="F176" s="5" t="s">
        <v>61</v>
      </c>
      <c r="G176" s="5" t="s">
        <v>61</v>
      </c>
      <c r="H176" s="5" t="s">
        <v>61</v>
      </c>
      <c r="I176" s="5" t="s">
        <v>61</v>
      </c>
      <c r="J176" s="5" t="s">
        <v>61</v>
      </c>
      <c r="K176" s="5" t="s">
        <v>61</v>
      </c>
    </row>
    <row r="177" spans="1:11" ht="14.25">
      <c r="A177" s="3" t="s">
        <v>47</v>
      </c>
      <c r="B177" s="5" t="s">
        <v>61</v>
      </c>
      <c r="C177" s="5" t="s">
        <v>61</v>
      </c>
      <c r="D177" s="5" t="s">
        <v>61</v>
      </c>
      <c r="E177" s="5" t="s">
        <v>61</v>
      </c>
      <c r="F177" s="5" t="s">
        <v>61</v>
      </c>
      <c r="G177" s="5" t="s">
        <v>61</v>
      </c>
      <c r="H177" s="5" t="s">
        <v>61</v>
      </c>
      <c r="I177" s="5" t="s">
        <v>61</v>
      </c>
      <c r="J177" s="5" t="s">
        <v>61</v>
      </c>
      <c r="K177" s="5" t="s">
        <v>61</v>
      </c>
    </row>
    <row r="178" spans="1:11" ht="14.25">
      <c r="A178" s="3" t="s">
        <v>48</v>
      </c>
      <c r="B178" s="5" t="s">
        <v>61</v>
      </c>
      <c r="C178" s="5" t="s">
        <v>61</v>
      </c>
      <c r="D178" s="5" t="s">
        <v>61</v>
      </c>
      <c r="E178" s="5" t="s">
        <v>61</v>
      </c>
      <c r="F178" s="5" t="s">
        <v>61</v>
      </c>
      <c r="G178" s="5" t="s">
        <v>61</v>
      </c>
      <c r="H178" s="5" t="s">
        <v>61</v>
      </c>
      <c r="I178" s="5" t="s">
        <v>61</v>
      </c>
      <c r="J178" s="5" t="s">
        <v>61</v>
      </c>
      <c r="K178" s="5" t="s">
        <v>61</v>
      </c>
    </row>
    <row r="179" spans="1:11" ht="14.25">
      <c r="A179" s="3" t="s">
        <v>49</v>
      </c>
      <c r="B179" s="5" t="s">
        <v>61</v>
      </c>
      <c r="C179" s="5" t="s">
        <v>61</v>
      </c>
      <c r="D179" s="5" t="s">
        <v>61</v>
      </c>
      <c r="E179" s="5" t="s">
        <v>61</v>
      </c>
      <c r="F179" s="5" t="s">
        <v>61</v>
      </c>
      <c r="G179" s="5" t="s">
        <v>61</v>
      </c>
      <c r="H179" s="5" t="s">
        <v>61</v>
      </c>
      <c r="I179" s="5" t="s">
        <v>61</v>
      </c>
      <c r="J179" s="5" t="s">
        <v>61</v>
      </c>
      <c r="K179" s="5" t="s">
        <v>61</v>
      </c>
    </row>
    <row r="180" spans="1:11" ht="14.25">
      <c r="A180" s="3" t="s">
        <v>50</v>
      </c>
      <c r="B180" s="5" t="s">
        <v>61</v>
      </c>
      <c r="C180" s="5" t="s">
        <v>61</v>
      </c>
      <c r="D180" s="5" t="s">
        <v>61</v>
      </c>
      <c r="E180" s="5" t="s">
        <v>61</v>
      </c>
      <c r="F180" s="5" t="s">
        <v>61</v>
      </c>
      <c r="G180" s="5" t="s">
        <v>61</v>
      </c>
      <c r="H180" s="5" t="s">
        <v>61</v>
      </c>
      <c r="I180" s="5" t="s">
        <v>61</v>
      </c>
      <c r="J180" s="5" t="s">
        <v>61</v>
      </c>
      <c r="K180" s="5" t="s">
        <v>61</v>
      </c>
    </row>
    <row r="181" spans="1:11" ht="14.25">
      <c r="A181" s="3" t="s">
        <v>51</v>
      </c>
      <c r="B181" s="5" t="s">
        <v>61</v>
      </c>
      <c r="C181" s="5" t="s">
        <v>61</v>
      </c>
      <c r="D181" s="5" t="s">
        <v>61</v>
      </c>
      <c r="E181" s="5" t="s">
        <v>61</v>
      </c>
      <c r="F181" s="5" t="s">
        <v>61</v>
      </c>
      <c r="G181" s="5" t="s">
        <v>61</v>
      </c>
      <c r="H181" s="5" t="s">
        <v>61</v>
      </c>
      <c r="I181" s="5" t="s">
        <v>61</v>
      </c>
      <c r="J181" s="5" t="s">
        <v>61</v>
      </c>
      <c r="K181" s="5" t="s">
        <v>61</v>
      </c>
    </row>
    <row r="182" spans="1:11" ht="14.25">
      <c r="A182" s="3" t="s">
        <v>52</v>
      </c>
      <c r="B182" s="5" t="s">
        <v>61</v>
      </c>
      <c r="C182" s="5" t="s">
        <v>61</v>
      </c>
      <c r="D182" s="5" t="s">
        <v>61</v>
      </c>
      <c r="E182" s="5" t="s">
        <v>61</v>
      </c>
      <c r="F182" s="5" t="s">
        <v>61</v>
      </c>
      <c r="G182" s="5" t="s">
        <v>61</v>
      </c>
      <c r="H182" s="5" t="s">
        <v>61</v>
      </c>
      <c r="I182" s="5" t="s">
        <v>61</v>
      </c>
      <c r="J182" s="5" t="s">
        <v>61</v>
      </c>
      <c r="K182" s="5" t="s">
        <v>61</v>
      </c>
    </row>
    <row r="183" spans="1:11" ht="14.25">
      <c r="A183" s="3" t="s">
        <v>53</v>
      </c>
      <c r="B183" s="5" t="s">
        <v>61</v>
      </c>
      <c r="C183" s="5" t="s">
        <v>61</v>
      </c>
      <c r="D183" s="5" t="s">
        <v>61</v>
      </c>
      <c r="E183" s="5" t="s">
        <v>61</v>
      </c>
      <c r="F183" s="5" t="s">
        <v>61</v>
      </c>
      <c r="G183" s="5" t="s">
        <v>61</v>
      </c>
      <c r="H183" s="5" t="s">
        <v>61</v>
      </c>
      <c r="I183" s="5" t="s">
        <v>61</v>
      </c>
      <c r="J183" s="5" t="s">
        <v>61</v>
      </c>
      <c r="K183" s="5" t="s">
        <v>61</v>
      </c>
    </row>
    <row r="184" spans="1:11" ht="14.25">
      <c r="A184" s="3" t="s">
        <v>54</v>
      </c>
      <c r="B184" s="5" t="s">
        <v>61</v>
      </c>
      <c r="C184" s="5" t="s">
        <v>61</v>
      </c>
      <c r="D184" s="5" t="s">
        <v>61</v>
      </c>
      <c r="E184" s="5" t="s">
        <v>61</v>
      </c>
      <c r="F184" s="5" t="s">
        <v>61</v>
      </c>
      <c r="G184" s="5" t="s">
        <v>61</v>
      </c>
      <c r="H184" s="5" t="s">
        <v>61</v>
      </c>
      <c r="I184" s="5" t="s">
        <v>61</v>
      </c>
      <c r="J184" s="5" t="s">
        <v>61</v>
      </c>
      <c r="K184" s="5" t="s">
        <v>61</v>
      </c>
    </row>
    <row r="185" spans="1:11" ht="14.25">
      <c r="A185" s="3" t="s">
        <v>55</v>
      </c>
      <c r="B185" s="5" t="s">
        <v>61</v>
      </c>
      <c r="C185" s="5" t="s">
        <v>61</v>
      </c>
      <c r="D185" s="5" t="s">
        <v>61</v>
      </c>
      <c r="E185" s="5" t="s">
        <v>61</v>
      </c>
      <c r="F185" s="5" t="s">
        <v>61</v>
      </c>
      <c r="G185" s="5" t="s">
        <v>61</v>
      </c>
      <c r="H185" s="5" t="s">
        <v>61</v>
      </c>
      <c r="I185" s="5" t="s">
        <v>61</v>
      </c>
      <c r="J185" s="5" t="s">
        <v>61</v>
      </c>
      <c r="K185" s="5" t="s">
        <v>61</v>
      </c>
    </row>
    <row r="186" spans="1:11" ht="14.25">
      <c r="A186" s="3" t="s">
        <v>56</v>
      </c>
      <c r="B186" s="5" t="s">
        <v>61</v>
      </c>
      <c r="C186" s="5" t="s">
        <v>61</v>
      </c>
      <c r="D186" s="5" t="s">
        <v>61</v>
      </c>
      <c r="E186" s="5" t="s">
        <v>61</v>
      </c>
      <c r="F186" s="5" t="s">
        <v>61</v>
      </c>
      <c r="G186" s="5" t="s">
        <v>61</v>
      </c>
      <c r="H186" s="5" t="s">
        <v>61</v>
      </c>
      <c r="I186" s="5" t="s">
        <v>61</v>
      </c>
      <c r="J186" s="5" t="s">
        <v>61</v>
      </c>
      <c r="K186" s="5" t="s">
        <v>61</v>
      </c>
    </row>
    <row r="187" spans="1:11" ht="14.25">
      <c r="A187" s="3" t="s">
        <v>57</v>
      </c>
      <c r="B187" s="5" t="s">
        <v>61</v>
      </c>
      <c r="C187" s="5" t="s">
        <v>61</v>
      </c>
      <c r="D187" s="5" t="s">
        <v>61</v>
      </c>
      <c r="E187" s="5" t="s">
        <v>61</v>
      </c>
      <c r="F187" s="5" t="s">
        <v>61</v>
      </c>
      <c r="G187" s="5" t="s">
        <v>61</v>
      </c>
      <c r="H187" s="5" t="s">
        <v>61</v>
      </c>
      <c r="I187" s="5" t="s">
        <v>61</v>
      </c>
      <c r="J187" s="5" t="s">
        <v>61</v>
      </c>
      <c r="K187" s="5" t="s">
        <v>61</v>
      </c>
    </row>
    <row r="188" spans="1:11" ht="14.25">
      <c r="A188" s="3" t="s">
        <v>58</v>
      </c>
      <c r="B188" s="5" t="s">
        <v>61</v>
      </c>
      <c r="C188" s="5" t="s">
        <v>61</v>
      </c>
      <c r="D188" s="5" t="s">
        <v>61</v>
      </c>
      <c r="E188" s="5" t="s">
        <v>61</v>
      </c>
      <c r="F188" s="5" t="s">
        <v>61</v>
      </c>
      <c r="G188" s="5" t="s">
        <v>61</v>
      </c>
      <c r="H188" s="5" t="s">
        <v>61</v>
      </c>
      <c r="I188" s="5" t="s">
        <v>61</v>
      </c>
      <c r="J188" s="5" t="s">
        <v>61</v>
      </c>
      <c r="K188" s="5" t="s">
        <v>61</v>
      </c>
    </row>
    <row r="189" spans="1:11" ht="14.25">
      <c r="A189" s="3" t="s">
        <v>59</v>
      </c>
      <c r="B189" s="5" t="s">
        <v>61</v>
      </c>
      <c r="C189" s="5" t="s">
        <v>61</v>
      </c>
      <c r="D189" s="5" t="s">
        <v>61</v>
      </c>
      <c r="E189" s="5" t="s">
        <v>61</v>
      </c>
      <c r="F189" s="5" t="s">
        <v>61</v>
      </c>
      <c r="G189" s="5" t="s">
        <v>61</v>
      </c>
      <c r="H189" s="5" t="s">
        <v>61</v>
      </c>
      <c r="I189" s="5" t="s">
        <v>61</v>
      </c>
      <c r="J189" s="5" t="s">
        <v>61</v>
      </c>
      <c r="K189" s="5" t="s">
        <v>61</v>
      </c>
    </row>
    <row r="190" spans="1:11" ht="14.25">
      <c r="A190" s="3" t="s">
        <v>60</v>
      </c>
      <c r="B190" s="5" t="s">
        <v>61</v>
      </c>
      <c r="C190" s="5" t="s">
        <v>61</v>
      </c>
      <c r="D190" s="5" t="s">
        <v>61</v>
      </c>
      <c r="E190" s="5" t="s">
        <v>61</v>
      </c>
      <c r="F190" s="5" t="s">
        <v>61</v>
      </c>
      <c r="G190" s="5" t="s">
        <v>61</v>
      </c>
      <c r="H190" s="5" t="s">
        <v>61</v>
      </c>
      <c r="I190" s="5" t="s">
        <v>61</v>
      </c>
      <c r="J190" s="5" t="s">
        <v>61</v>
      </c>
      <c r="K190" s="5" t="s">
        <v>61</v>
      </c>
    </row>
    <row r="192" ht="14.25">
      <c r="A192" s="1" t="s">
        <v>62</v>
      </c>
    </row>
    <row r="193" spans="1:2" ht="14.25">
      <c r="A193" s="1" t="s">
        <v>61</v>
      </c>
      <c r="B193" s="1" t="s">
        <v>63</v>
      </c>
    </row>
    <row r="195" spans="1:2" ht="14.25">
      <c r="A195" s="1" t="s">
        <v>5</v>
      </c>
      <c r="B195" s="1" t="s">
        <v>6</v>
      </c>
    </row>
    <row r="196" spans="1:2" ht="14.25">
      <c r="A196" s="1" t="s">
        <v>7</v>
      </c>
      <c r="B196" s="1" t="s">
        <v>66</v>
      </c>
    </row>
    <row r="197" spans="1:2" ht="14.25">
      <c r="A197" s="1" t="s">
        <v>9</v>
      </c>
      <c r="B197" s="1" t="s">
        <v>10</v>
      </c>
    </row>
    <row r="198" spans="1:2" ht="14.25">
      <c r="A198" s="1" t="s">
        <v>11</v>
      </c>
      <c r="B198" s="1" t="s">
        <v>12</v>
      </c>
    </row>
    <row r="200" spans="1:11" ht="14.25">
      <c r="A200" s="3" t="s">
        <v>13</v>
      </c>
      <c r="B200" s="3" t="s">
        <v>14</v>
      </c>
      <c r="C200" s="3" t="s">
        <v>15</v>
      </c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</row>
    <row r="201" spans="1:11" ht="14.25">
      <c r="A201" s="3" t="s">
        <v>24</v>
      </c>
      <c r="B201" s="4">
        <v>433490</v>
      </c>
      <c r="C201" s="4">
        <v>425542</v>
      </c>
      <c r="D201" s="4">
        <v>409334</v>
      </c>
      <c r="E201" s="4">
        <v>418365</v>
      </c>
      <c r="F201" s="4">
        <v>475673</v>
      </c>
      <c r="G201" s="4">
        <v>492169</v>
      </c>
      <c r="H201" s="4">
        <v>472552</v>
      </c>
      <c r="I201" s="4">
        <v>549471</v>
      </c>
      <c r="J201" s="4">
        <v>589113</v>
      </c>
      <c r="K201" s="4">
        <v>446123</v>
      </c>
    </row>
    <row r="202" spans="1:11" ht="14.25">
      <c r="A202" s="3" t="s">
        <v>25</v>
      </c>
      <c r="B202" s="4">
        <v>509163</v>
      </c>
      <c r="C202" s="4">
        <v>495837</v>
      </c>
      <c r="D202" s="4">
        <v>481923</v>
      </c>
      <c r="E202" s="4">
        <v>509095</v>
      </c>
      <c r="F202" s="4">
        <v>546145</v>
      </c>
      <c r="G202" s="4">
        <v>561110</v>
      </c>
      <c r="H202" s="4">
        <v>531877</v>
      </c>
      <c r="I202" s="4">
        <v>619833</v>
      </c>
      <c r="J202" s="4">
        <v>680597</v>
      </c>
      <c r="K202" s="5" t="s">
        <v>61</v>
      </c>
    </row>
    <row r="203" spans="1:13" ht="14.25">
      <c r="A203" s="3" t="s">
        <v>26</v>
      </c>
      <c r="B203" s="4">
        <v>381224</v>
      </c>
      <c r="C203" s="4">
        <v>376265</v>
      </c>
      <c r="D203" s="4">
        <v>357840</v>
      </c>
      <c r="E203" s="4">
        <v>360773</v>
      </c>
      <c r="F203" s="4">
        <v>410857</v>
      </c>
      <c r="G203" s="4">
        <v>421056</v>
      </c>
      <c r="H203" s="4">
        <v>403695</v>
      </c>
      <c r="I203" s="4">
        <v>486372</v>
      </c>
      <c r="J203" s="4">
        <v>523822</v>
      </c>
      <c r="K203" s="4">
        <v>392068</v>
      </c>
      <c r="L203">
        <f>K203/B203</f>
        <v>1.0284452185591673</v>
      </c>
      <c r="M203" s="9">
        <f>K203-B203</f>
        <v>10844</v>
      </c>
    </row>
    <row r="204" spans="1:11" ht="14.25">
      <c r="A204" s="3" t="s">
        <v>27</v>
      </c>
      <c r="B204" s="4">
        <v>15721</v>
      </c>
      <c r="C204" s="4">
        <v>16972</v>
      </c>
      <c r="D204" s="4">
        <v>16449</v>
      </c>
      <c r="E204" s="4">
        <v>18986</v>
      </c>
      <c r="F204" s="4">
        <v>15715</v>
      </c>
      <c r="G204" s="4">
        <v>18533</v>
      </c>
      <c r="H204" s="4">
        <v>12550</v>
      </c>
      <c r="I204" s="4">
        <v>22567</v>
      </c>
      <c r="J204" s="4">
        <v>43950</v>
      </c>
      <c r="K204" s="4">
        <v>24823</v>
      </c>
    </row>
    <row r="205" spans="1:11" ht="14.25">
      <c r="A205" s="3" t="s">
        <v>28</v>
      </c>
      <c r="B205" s="4">
        <v>14</v>
      </c>
      <c r="C205" s="4">
        <v>110</v>
      </c>
      <c r="D205" s="4">
        <v>269</v>
      </c>
      <c r="E205" s="4">
        <v>204</v>
      </c>
      <c r="F205" s="4">
        <v>214</v>
      </c>
      <c r="G205" s="4">
        <v>297</v>
      </c>
      <c r="H205" s="4">
        <v>1209</v>
      </c>
      <c r="I205" s="5" t="s">
        <v>61</v>
      </c>
      <c r="J205" s="5" t="s">
        <v>61</v>
      </c>
      <c r="K205" s="5" t="s">
        <v>61</v>
      </c>
    </row>
    <row r="206" spans="1:11" ht="14.25">
      <c r="A206" s="3" t="s">
        <v>29</v>
      </c>
      <c r="B206" s="4">
        <v>1536</v>
      </c>
      <c r="C206" s="4">
        <v>2233</v>
      </c>
      <c r="D206" s="4">
        <v>1935</v>
      </c>
      <c r="E206" s="4">
        <v>2335</v>
      </c>
      <c r="F206" s="4">
        <v>2387</v>
      </c>
      <c r="G206" s="4">
        <v>2756</v>
      </c>
      <c r="H206" s="4">
        <v>3146</v>
      </c>
      <c r="I206" s="4">
        <v>3927</v>
      </c>
      <c r="J206" s="4">
        <v>4525</v>
      </c>
      <c r="K206" s="4">
        <v>3817</v>
      </c>
    </row>
    <row r="207" spans="1:11" ht="14.25">
      <c r="A207" s="3" t="s">
        <v>30</v>
      </c>
      <c r="B207" s="4">
        <v>11727</v>
      </c>
      <c r="C207" s="4">
        <v>10871</v>
      </c>
      <c r="D207" s="4">
        <v>7632</v>
      </c>
      <c r="E207" s="4">
        <v>13686</v>
      </c>
      <c r="F207" s="4">
        <v>18626</v>
      </c>
      <c r="G207" s="4">
        <v>19859</v>
      </c>
      <c r="H207" s="4">
        <v>18240</v>
      </c>
      <c r="I207" s="4">
        <v>18344</v>
      </c>
      <c r="J207" s="4">
        <v>19071</v>
      </c>
      <c r="K207" s="4">
        <v>21452</v>
      </c>
    </row>
    <row r="208" spans="1:13" ht="14.25">
      <c r="A208" s="3" t="s">
        <v>31</v>
      </c>
      <c r="B208" s="4">
        <v>65593</v>
      </c>
      <c r="C208" s="4">
        <v>59088</v>
      </c>
      <c r="D208" s="4">
        <v>52874</v>
      </c>
      <c r="E208" s="4">
        <v>53275</v>
      </c>
      <c r="F208" s="4">
        <v>63437</v>
      </c>
      <c r="G208" s="4">
        <v>80003</v>
      </c>
      <c r="H208" s="4">
        <v>77893</v>
      </c>
      <c r="I208" s="4">
        <v>95649</v>
      </c>
      <c r="J208" s="4">
        <v>88804</v>
      </c>
      <c r="K208" s="4">
        <v>73132</v>
      </c>
      <c r="L208">
        <f aca="true" t="shared" si="1" ref="L208:L234">K208/B208</f>
        <v>1.1149360450048023</v>
      </c>
      <c r="M208" s="9">
        <f>K208-B208</f>
        <v>7539</v>
      </c>
    </row>
    <row r="209" spans="1:12" ht="14.25">
      <c r="A209" s="3" t="s">
        <v>32</v>
      </c>
      <c r="B209" s="4">
        <v>128</v>
      </c>
      <c r="C209" s="4">
        <v>237</v>
      </c>
      <c r="D209" s="4">
        <v>258</v>
      </c>
      <c r="E209" s="4">
        <v>199</v>
      </c>
      <c r="F209" s="4">
        <v>172</v>
      </c>
      <c r="G209" s="4">
        <v>211</v>
      </c>
      <c r="H209" s="4">
        <v>324</v>
      </c>
      <c r="I209" s="4">
        <v>219</v>
      </c>
      <c r="J209" s="4">
        <v>251</v>
      </c>
      <c r="K209" s="4">
        <v>358</v>
      </c>
      <c r="L209">
        <f t="shared" si="1"/>
        <v>2.796875</v>
      </c>
    </row>
    <row r="210" spans="1:12" ht="14.25">
      <c r="A210" s="3" t="s">
        <v>33</v>
      </c>
      <c r="B210" s="4">
        <v>1776</v>
      </c>
      <c r="C210" s="4">
        <v>2711</v>
      </c>
      <c r="D210" s="4">
        <v>2881</v>
      </c>
      <c r="E210" s="4">
        <v>2259</v>
      </c>
      <c r="F210" s="4">
        <v>1297</v>
      </c>
      <c r="G210" s="4">
        <v>3036</v>
      </c>
      <c r="H210" s="4">
        <v>802</v>
      </c>
      <c r="I210" s="4">
        <v>2321</v>
      </c>
      <c r="J210" s="4">
        <v>3962</v>
      </c>
      <c r="K210" s="4">
        <v>1657</v>
      </c>
      <c r="L210">
        <f t="shared" si="1"/>
        <v>0.9329954954954955</v>
      </c>
    </row>
    <row r="211" spans="1:12" ht="14.25">
      <c r="A211" s="3" t="s">
        <v>34</v>
      </c>
      <c r="B211" s="4">
        <v>651</v>
      </c>
      <c r="C211" s="4">
        <v>564</v>
      </c>
      <c r="D211" s="4">
        <v>458</v>
      </c>
      <c r="E211" s="4">
        <v>676</v>
      </c>
      <c r="F211" s="4">
        <v>537</v>
      </c>
      <c r="G211" s="4">
        <v>641</v>
      </c>
      <c r="H211" s="4">
        <v>999</v>
      </c>
      <c r="I211" s="4">
        <v>994</v>
      </c>
      <c r="J211" s="4">
        <v>845</v>
      </c>
      <c r="K211" s="4">
        <v>998</v>
      </c>
      <c r="L211">
        <f t="shared" si="1"/>
        <v>1.533026113671275</v>
      </c>
    </row>
    <row r="212" spans="1:12" ht="14.25">
      <c r="A212" s="3" t="s">
        <v>35</v>
      </c>
      <c r="B212" s="4">
        <v>32126</v>
      </c>
      <c r="C212" s="4">
        <v>32213</v>
      </c>
      <c r="D212" s="4">
        <v>33137</v>
      </c>
      <c r="E212" s="4">
        <v>31531</v>
      </c>
      <c r="F212" s="4">
        <v>29536</v>
      </c>
      <c r="G212" s="4">
        <v>33394</v>
      </c>
      <c r="H212" s="4">
        <v>35604</v>
      </c>
      <c r="I212" s="4">
        <v>46228</v>
      </c>
      <c r="J212" s="4">
        <v>49306</v>
      </c>
      <c r="K212" s="4">
        <v>42643</v>
      </c>
      <c r="L212">
        <f t="shared" si="1"/>
        <v>1.3273672414866464</v>
      </c>
    </row>
    <row r="213" spans="1:13" ht="14.25">
      <c r="A213" s="3" t="s">
        <v>36</v>
      </c>
      <c r="B213" s="4">
        <v>152862</v>
      </c>
      <c r="C213" s="4">
        <v>146172</v>
      </c>
      <c r="D213" s="4">
        <v>141598</v>
      </c>
      <c r="E213" s="4">
        <v>150031</v>
      </c>
      <c r="F213" s="4">
        <v>172677</v>
      </c>
      <c r="G213" s="4">
        <v>161679</v>
      </c>
      <c r="H213" s="4">
        <v>152291</v>
      </c>
      <c r="I213" s="4">
        <v>166233</v>
      </c>
      <c r="J213" s="4">
        <v>183200</v>
      </c>
      <c r="K213" s="4">
        <v>127928</v>
      </c>
      <c r="L213">
        <f t="shared" si="1"/>
        <v>0.8368855569075375</v>
      </c>
      <c r="M213" s="9">
        <f>K213-B213</f>
        <v>-24934</v>
      </c>
    </row>
    <row r="214" spans="1:12" ht="14.25">
      <c r="A214" s="3" t="s">
        <v>37</v>
      </c>
      <c r="B214" s="4">
        <v>469</v>
      </c>
      <c r="C214" s="4">
        <v>317</v>
      </c>
      <c r="D214" s="4">
        <v>382</v>
      </c>
      <c r="E214" s="4">
        <v>500</v>
      </c>
      <c r="F214" s="4">
        <v>418</v>
      </c>
      <c r="G214" s="4">
        <v>417</v>
      </c>
      <c r="H214" s="4">
        <v>484</v>
      </c>
      <c r="I214" s="4">
        <v>489</v>
      </c>
      <c r="J214" s="4">
        <v>479</v>
      </c>
      <c r="K214" s="4">
        <v>483</v>
      </c>
      <c r="L214">
        <f t="shared" si="1"/>
        <v>1.0298507462686568</v>
      </c>
    </row>
    <row r="215" spans="1:13" ht="14.25">
      <c r="A215" s="3" t="s">
        <v>38</v>
      </c>
      <c r="B215" s="4">
        <v>18130</v>
      </c>
      <c r="C215" s="4">
        <v>18252</v>
      </c>
      <c r="D215" s="4">
        <v>14446</v>
      </c>
      <c r="E215" s="4">
        <v>12947</v>
      </c>
      <c r="F215" s="4">
        <v>18203</v>
      </c>
      <c r="G215" s="4">
        <v>18118</v>
      </c>
      <c r="H215" s="4">
        <v>18005</v>
      </c>
      <c r="I215" s="4">
        <v>20780</v>
      </c>
      <c r="J215" s="4">
        <v>21773</v>
      </c>
      <c r="K215" s="4">
        <v>19502</v>
      </c>
      <c r="L215">
        <f t="shared" si="1"/>
        <v>1.0756756756756756</v>
      </c>
      <c r="M215" s="9">
        <f>K215-B215</f>
        <v>1372</v>
      </c>
    </row>
    <row r="216" spans="1:12" ht="14.25">
      <c r="A216" s="3" t="s">
        <v>39</v>
      </c>
      <c r="B216" s="4">
        <v>925</v>
      </c>
      <c r="C216" s="4">
        <v>377</v>
      </c>
      <c r="D216" s="4">
        <v>222</v>
      </c>
      <c r="E216" s="4">
        <v>306</v>
      </c>
      <c r="F216" s="4">
        <v>194</v>
      </c>
      <c r="G216" s="4">
        <v>231</v>
      </c>
      <c r="H216" s="4">
        <v>259</v>
      </c>
      <c r="I216" s="4">
        <v>335</v>
      </c>
      <c r="J216" s="4">
        <v>386</v>
      </c>
      <c r="K216" s="4">
        <v>431</v>
      </c>
      <c r="L216">
        <f t="shared" si="1"/>
        <v>0.46594594594594596</v>
      </c>
    </row>
    <row r="217" spans="1:12" ht="14.25">
      <c r="A217" s="3" t="s">
        <v>40</v>
      </c>
      <c r="B217" s="4">
        <v>248</v>
      </c>
      <c r="C217" s="4">
        <v>261</v>
      </c>
      <c r="D217" s="4">
        <v>285</v>
      </c>
      <c r="E217" s="4">
        <v>175</v>
      </c>
      <c r="F217" s="4">
        <v>247</v>
      </c>
      <c r="G217" s="4">
        <v>255</v>
      </c>
      <c r="H217" s="4">
        <v>192</v>
      </c>
      <c r="I217" s="4">
        <v>353</v>
      </c>
      <c r="J217" s="4">
        <v>430</v>
      </c>
      <c r="K217" s="4">
        <v>348</v>
      </c>
      <c r="L217">
        <f t="shared" si="1"/>
        <v>1.403225806451613</v>
      </c>
    </row>
    <row r="218" spans="1:12" ht="14.25">
      <c r="A218" s="3" t="s">
        <v>41</v>
      </c>
      <c r="B218" s="4">
        <v>158</v>
      </c>
      <c r="C218" s="4">
        <v>318</v>
      </c>
      <c r="D218" s="4">
        <v>164</v>
      </c>
      <c r="E218" s="4">
        <v>205</v>
      </c>
      <c r="F218" s="4">
        <v>636</v>
      </c>
      <c r="G218" s="4">
        <v>637</v>
      </c>
      <c r="H218" s="4">
        <v>505</v>
      </c>
      <c r="I218" s="4">
        <v>411</v>
      </c>
      <c r="J218" s="4">
        <v>493</v>
      </c>
      <c r="K218" s="4">
        <v>695</v>
      </c>
      <c r="L218">
        <f t="shared" si="1"/>
        <v>4.39873417721519</v>
      </c>
    </row>
    <row r="219" spans="1:12" ht="14.25">
      <c r="A219" s="3" t="s">
        <v>42</v>
      </c>
      <c r="B219" s="4">
        <v>3822</v>
      </c>
      <c r="C219" s="4">
        <v>7855</v>
      </c>
      <c r="D219" s="4">
        <v>6279</v>
      </c>
      <c r="E219" s="4">
        <v>8802</v>
      </c>
      <c r="F219" s="4">
        <v>8273</v>
      </c>
      <c r="G219" s="4">
        <v>9681</v>
      </c>
      <c r="H219" s="4">
        <v>7054</v>
      </c>
      <c r="I219" s="4">
        <v>8400</v>
      </c>
      <c r="J219" s="4">
        <v>4069</v>
      </c>
      <c r="K219" s="4">
        <v>3825</v>
      </c>
      <c r="L219">
        <f t="shared" si="1"/>
        <v>1.000784929356358</v>
      </c>
    </row>
    <row r="220" spans="1:12" ht="14.25">
      <c r="A220" s="3" t="s">
        <v>43</v>
      </c>
      <c r="B220" s="4">
        <v>2238</v>
      </c>
      <c r="C220" s="4">
        <v>1616</v>
      </c>
      <c r="D220" s="4">
        <v>4622</v>
      </c>
      <c r="E220" s="4">
        <v>1929</v>
      </c>
      <c r="F220" s="4">
        <v>2565</v>
      </c>
      <c r="G220" s="4">
        <v>7829</v>
      </c>
      <c r="H220" s="4">
        <v>3182</v>
      </c>
      <c r="I220" s="4">
        <v>2912</v>
      </c>
      <c r="J220" s="4">
        <v>3284</v>
      </c>
      <c r="K220" s="4">
        <v>2768</v>
      </c>
      <c r="L220">
        <f t="shared" si="1"/>
        <v>1.2368185880250224</v>
      </c>
    </row>
    <row r="221" spans="1:12" ht="14.25">
      <c r="A221" s="3" t="s">
        <v>44</v>
      </c>
      <c r="B221" s="4">
        <v>75</v>
      </c>
      <c r="C221" s="4">
        <v>56</v>
      </c>
      <c r="D221" s="4">
        <v>83</v>
      </c>
      <c r="E221" s="4">
        <v>92</v>
      </c>
      <c r="F221" s="4">
        <v>141</v>
      </c>
      <c r="G221" s="4">
        <v>177</v>
      </c>
      <c r="H221" s="4">
        <v>203</v>
      </c>
      <c r="I221" s="4">
        <v>244</v>
      </c>
      <c r="J221" s="4">
        <v>295</v>
      </c>
      <c r="K221" s="4">
        <v>229</v>
      </c>
      <c r="L221">
        <f t="shared" si="1"/>
        <v>3.0533333333333332</v>
      </c>
    </row>
    <row r="222" spans="1:12" ht="14.25">
      <c r="A222" s="3" t="s">
        <v>45</v>
      </c>
      <c r="B222" s="4">
        <v>64791</v>
      </c>
      <c r="C222" s="4">
        <v>63404</v>
      </c>
      <c r="D222" s="4">
        <v>66247</v>
      </c>
      <c r="E222" s="4">
        <v>58258</v>
      </c>
      <c r="F222" s="4">
        <v>74485</v>
      </c>
      <c r="G222" s="4">
        <v>72921</v>
      </c>
      <c r="H222" s="4">
        <v>72354</v>
      </c>
      <c r="I222" s="4">
        <v>93440</v>
      </c>
      <c r="J222" s="4">
        <v>99231</v>
      </c>
      <c r="K222" s="4">
        <v>72512</v>
      </c>
      <c r="L222">
        <f t="shared" si="1"/>
        <v>1.1191677856492415</v>
      </c>
    </row>
    <row r="223" spans="1:12" ht="14.25">
      <c r="A223" s="3" t="s">
        <v>46</v>
      </c>
      <c r="B223" s="4">
        <v>9951</v>
      </c>
      <c r="C223" s="4">
        <v>10642</v>
      </c>
      <c r="D223" s="4">
        <v>9763</v>
      </c>
      <c r="E223" s="4">
        <v>9846</v>
      </c>
      <c r="F223" s="4">
        <v>8520</v>
      </c>
      <c r="G223" s="4">
        <v>8824</v>
      </c>
      <c r="H223" s="4">
        <v>9242</v>
      </c>
      <c r="I223" s="4">
        <v>11261</v>
      </c>
      <c r="J223" s="4">
        <v>11406</v>
      </c>
      <c r="K223" s="4">
        <v>9660</v>
      </c>
      <c r="L223">
        <f t="shared" si="1"/>
        <v>0.970756707868556</v>
      </c>
    </row>
    <row r="224" spans="1:12" ht="14.25">
      <c r="A224" s="3" t="s">
        <v>47</v>
      </c>
      <c r="B224" s="4">
        <v>247</v>
      </c>
      <c r="C224" s="4">
        <v>480</v>
      </c>
      <c r="D224" s="4">
        <v>451</v>
      </c>
      <c r="E224" s="4">
        <v>709</v>
      </c>
      <c r="F224" s="4">
        <v>1179</v>
      </c>
      <c r="G224" s="4">
        <v>617</v>
      </c>
      <c r="H224" s="4">
        <v>883</v>
      </c>
      <c r="I224" s="4">
        <v>509</v>
      </c>
      <c r="J224" s="4">
        <v>581</v>
      </c>
      <c r="K224" s="4">
        <v>576</v>
      </c>
      <c r="L224">
        <f t="shared" si="1"/>
        <v>2.331983805668016</v>
      </c>
    </row>
    <row r="225" spans="1:12" ht="14.25">
      <c r="A225" s="3" t="s">
        <v>48</v>
      </c>
      <c r="B225" s="4">
        <v>6321</v>
      </c>
      <c r="C225" s="4">
        <v>5936</v>
      </c>
      <c r="D225" s="4">
        <v>5274</v>
      </c>
      <c r="E225" s="4">
        <v>6042</v>
      </c>
      <c r="F225" s="4">
        <v>6052</v>
      </c>
      <c r="G225" s="4">
        <v>5466</v>
      </c>
      <c r="H225" s="4">
        <v>5971</v>
      </c>
      <c r="I225" s="4">
        <v>6274</v>
      </c>
      <c r="J225" s="4">
        <v>6278</v>
      </c>
      <c r="K225" s="4">
        <v>6441</v>
      </c>
      <c r="L225">
        <f t="shared" si="1"/>
        <v>1.018984337921215</v>
      </c>
    </row>
    <row r="226" spans="1:12" ht="14.25">
      <c r="A226" s="3" t="s">
        <v>49</v>
      </c>
      <c r="B226" s="4">
        <v>278</v>
      </c>
      <c r="C226" s="4">
        <v>367</v>
      </c>
      <c r="D226" s="4">
        <v>389</v>
      </c>
      <c r="E226" s="4">
        <v>509</v>
      </c>
      <c r="F226" s="4">
        <v>612</v>
      </c>
      <c r="G226" s="4">
        <v>666</v>
      </c>
      <c r="H226" s="4">
        <v>591</v>
      </c>
      <c r="I226" s="4">
        <v>360</v>
      </c>
      <c r="J226" s="4">
        <v>497</v>
      </c>
      <c r="K226" s="5" t="s">
        <v>61</v>
      </c>
      <c r="L226" t="e">
        <f t="shared" si="1"/>
        <v>#VALUE!</v>
      </c>
    </row>
    <row r="227" spans="1:12" ht="14.25">
      <c r="A227" s="3" t="s">
        <v>50</v>
      </c>
      <c r="B227" s="4">
        <v>193</v>
      </c>
      <c r="C227" s="4">
        <v>151</v>
      </c>
      <c r="D227" s="4">
        <v>125</v>
      </c>
      <c r="E227" s="4">
        <v>148</v>
      </c>
      <c r="F227" s="4">
        <v>156</v>
      </c>
      <c r="G227" s="4">
        <v>181</v>
      </c>
      <c r="H227" s="4">
        <v>173</v>
      </c>
      <c r="I227" s="4">
        <v>159</v>
      </c>
      <c r="J227" s="4">
        <v>176</v>
      </c>
      <c r="K227" s="4">
        <v>121</v>
      </c>
      <c r="L227">
        <f t="shared" si="1"/>
        <v>0.6269430051813472</v>
      </c>
    </row>
    <row r="228" spans="1:12" ht="14.25">
      <c r="A228" s="3" t="s">
        <v>51</v>
      </c>
      <c r="B228" s="4">
        <v>1717</v>
      </c>
      <c r="C228" s="4">
        <v>826</v>
      </c>
      <c r="D228" s="4">
        <v>1182</v>
      </c>
      <c r="E228" s="4">
        <v>614</v>
      </c>
      <c r="F228" s="4">
        <v>298</v>
      </c>
      <c r="G228" s="4">
        <v>361</v>
      </c>
      <c r="H228" s="4">
        <v>602</v>
      </c>
      <c r="I228" s="4">
        <v>612</v>
      </c>
      <c r="J228" s="4">
        <v>599</v>
      </c>
      <c r="K228" s="4">
        <v>531</v>
      </c>
      <c r="L228">
        <f t="shared" si="1"/>
        <v>0.3092603377984857</v>
      </c>
    </row>
    <row r="229" spans="1:12" ht="14.25">
      <c r="A229" s="3" t="s">
        <v>52</v>
      </c>
      <c r="B229" s="4">
        <v>9694</v>
      </c>
      <c r="C229" s="4">
        <v>10086</v>
      </c>
      <c r="D229" s="4">
        <v>7935</v>
      </c>
      <c r="E229" s="4">
        <v>9698</v>
      </c>
      <c r="F229" s="4">
        <v>12259</v>
      </c>
      <c r="G229" s="4">
        <v>8602</v>
      </c>
      <c r="H229" s="4">
        <v>11414</v>
      </c>
      <c r="I229" s="4">
        <v>11332</v>
      </c>
      <c r="J229" s="4">
        <v>11689</v>
      </c>
      <c r="K229" s="4">
        <v>9984</v>
      </c>
      <c r="L229">
        <f t="shared" si="1"/>
        <v>1.0299154115948008</v>
      </c>
    </row>
    <row r="230" spans="1:12" ht="14.25">
      <c r="A230" s="3" t="s">
        <v>53</v>
      </c>
      <c r="B230" s="4">
        <v>31388</v>
      </c>
      <c r="C230" s="4">
        <v>33720</v>
      </c>
      <c r="D230" s="4">
        <v>33464</v>
      </c>
      <c r="E230" s="4">
        <v>35879</v>
      </c>
      <c r="F230" s="4">
        <v>36511</v>
      </c>
      <c r="G230" s="4">
        <v>36413</v>
      </c>
      <c r="H230" s="4">
        <v>39895</v>
      </c>
      <c r="I230" s="4">
        <v>36508</v>
      </c>
      <c r="J230" s="4">
        <v>35290</v>
      </c>
      <c r="K230" s="4">
        <v>25758</v>
      </c>
      <c r="L230">
        <f t="shared" si="1"/>
        <v>0.8206320886963171</v>
      </c>
    </row>
    <row r="231" spans="1:12" ht="14.25">
      <c r="A231" s="3" t="s">
        <v>54</v>
      </c>
      <c r="B231" s="4">
        <v>21</v>
      </c>
      <c r="C231" s="4">
        <v>30</v>
      </c>
      <c r="D231" s="4">
        <v>444</v>
      </c>
      <c r="E231" s="4">
        <v>61</v>
      </c>
      <c r="F231" s="5" t="s">
        <v>61</v>
      </c>
      <c r="G231" s="5" t="s">
        <v>61</v>
      </c>
      <c r="H231" s="5" t="s">
        <v>61</v>
      </c>
      <c r="I231" s="5" t="s">
        <v>61</v>
      </c>
      <c r="J231" s="5" t="s">
        <v>61</v>
      </c>
      <c r="K231" s="5" t="s">
        <v>61</v>
      </c>
      <c r="L231" t="e">
        <f t="shared" si="1"/>
        <v>#VALUE!</v>
      </c>
    </row>
    <row r="232" spans="1:12" ht="14.25">
      <c r="A232" s="3" t="s">
        <v>55</v>
      </c>
      <c r="B232" s="4">
        <v>9451</v>
      </c>
      <c r="C232" s="4">
        <v>17736</v>
      </c>
      <c r="D232" s="4">
        <v>26504</v>
      </c>
      <c r="E232" s="4">
        <v>25442</v>
      </c>
      <c r="F232" s="4">
        <v>23848</v>
      </c>
      <c r="G232" s="4">
        <v>22936</v>
      </c>
      <c r="H232" s="4">
        <v>31757</v>
      </c>
      <c r="I232" s="4">
        <v>41246</v>
      </c>
      <c r="J232" s="4">
        <v>38092</v>
      </c>
      <c r="K232" s="4">
        <v>11304</v>
      </c>
      <c r="L232">
        <f t="shared" si="1"/>
        <v>1.1960639085811025</v>
      </c>
    </row>
    <row r="233" spans="1:12" ht="14.25">
      <c r="A233" s="3" t="s">
        <v>56</v>
      </c>
      <c r="B233" s="4">
        <v>27612</v>
      </c>
      <c r="C233" s="4">
        <v>31888</v>
      </c>
      <c r="D233" s="4">
        <v>29934</v>
      </c>
      <c r="E233" s="4">
        <v>32912</v>
      </c>
      <c r="F233" s="4">
        <v>37071</v>
      </c>
      <c r="G233" s="4">
        <v>39746</v>
      </c>
      <c r="H233" s="4">
        <v>40930</v>
      </c>
      <c r="I233" s="4">
        <v>46403</v>
      </c>
      <c r="J233" s="4">
        <v>44067</v>
      </c>
      <c r="K233" s="4">
        <v>37587</v>
      </c>
      <c r="L233">
        <f t="shared" si="1"/>
        <v>1.3612559756627554</v>
      </c>
    </row>
    <row r="234" spans="1:12" ht="14.25">
      <c r="A234" s="3" t="s">
        <v>57</v>
      </c>
      <c r="B234" s="4">
        <v>67152</v>
      </c>
      <c r="C234" s="4">
        <v>65755</v>
      </c>
      <c r="D234" s="4">
        <v>65100</v>
      </c>
      <c r="E234" s="4">
        <v>93079</v>
      </c>
      <c r="F234" s="4">
        <v>73016</v>
      </c>
      <c r="G234" s="4">
        <v>67112</v>
      </c>
      <c r="H234" s="4">
        <v>55859</v>
      </c>
      <c r="I234" s="4">
        <v>72938</v>
      </c>
      <c r="J234" s="4">
        <v>129864</v>
      </c>
      <c r="K234" s="5" t="s">
        <v>61</v>
      </c>
      <c r="L234" t="e">
        <f t="shared" si="1"/>
        <v>#VALUE!</v>
      </c>
    </row>
    <row r="235" spans="1:11" ht="14.25">
      <c r="A235" s="3" t="s">
        <v>58</v>
      </c>
      <c r="B235" s="5" t="s">
        <v>61</v>
      </c>
      <c r="C235" s="5" t="s">
        <v>61</v>
      </c>
      <c r="D235" s="5" t="s">
        <v>61</v>
      </c>
      <c r="E235" s="5" t="s">
        <v>61</v>
      </c>
      <c r="F235" s="5" t="s">
        <v>61</v>
      </c>
      <c r="G235" s="5" t="s">
        <v>61</v>
      </c>
      <c r="H235" s="5" t="s">
        <v>61</v>
      </c>
      <c r="I235" s="5" t="s">
        <v>61</v>
      </c>
      <c r="J235" s="5" t="s">
        <v>61</v>
      </c>
      <c r="K235" s="5" t="s">
        <v>61</v>
      </c>
    </row>
    <row r="236" spans="1:11" ht="14.25">
      <c r="A236" s="3" t="s">
        <v>59</v>
      </c>
      <c r="B236" s="5" t="s">
        <v>61</v>
      </c>
      <c r="C236" s="5" t="s">
        <v>61</v>
      </c>
      <c r="D236" s="5" t="s">
        <v>61</v>
      </c>
      <c r="E236" s="5" t="s">
        <v>61</v>
      </c>
      <c r="F236" s="5" t="s">
        <v>61</v>
      </c>
      <c r="G236" s="5" t="s">
        <v>61</v>
      </c>
      <c r="H236" s="5" t="s">
        <v>61</v>
      </c>
      <c r="I236" s="5" t="s">
        <v>61</v>
      </c>
      <c r="J236" s="5" t="s">
        <v>61</v>
      </c>
      <c r="K236" s="5" t="s">
        <v>61</v>
      </c>
    </row>
    <row r="237" spans="1:11" ht="14.25">
      <c r="A237" s="3" t="s">
        <v>60</v>
      </c>
      <c r="B237" s="4">
        <v>16583</v>
      </c>
      <c r="C237" s="4">
        <v>18953</v>
      </c>
      <c r="D237" s="4">
        <v>23378</v>
      </c>
      <c r="E237" s="4">
        <v>22499</v>
      </c>
      <c r="F237" s="4">
        <v>26367</v>
      </c>
      <c r="G237" s="4">
        <v>23154</v>
      </c>
      <c r="H237" s="4">
        <v>23912</v>
      </c>
      <c r="I237" s="5" t="s">
        <v>61</v>
      </c>
      <c r="J237" s="5" t="s">
        <v>61</v>
      </c>
      <c r="K237" s="5" t="s">
        <v>61</v>
      </c>
    </row>
    <row r="239" ht="14.25">
      <c r="A239" s="1" t="s">
        <v>62</v>
      </c>
    </row>
    <row r="240" spans="1:2" ht="14.25">
      <c r="A240" s="1" t="s">
        <v>61</v>
      </c>
      <c r="B240" s="1" t="s">
        <v>63</v>
      </c>
    </row>
    <row r="242" spans="1:2" ht="14.25">
      <c r="A242" s="1" t="s">
        <v>5</v>
      </c>
      <c r="B242" s="1" t="s">
        <v>6</v>
      </c>
    </row>
    <row r="243" spans="1:2" ht="14.25">
      <c r="A243" s="1" t="s">
        <v>7</v>
      </c>
      <c r="B243" s="1" t="s">
        <v>66</v>
      </c>
    </row>
    <row r="244" spans="1:2" ht="14.25">
      <c r="A244" s="1" t="s">
        <v>9</v>
      </c>
      <c r="B244" s="1" t="s">
        <v>10</v>
      </c>
    </row>
    <row r="245" spans="1:2" ht="14.25">
      <c r="A245" s="1" t="s">
        <v>11</v>
      </c>
      <c r="B245" s="1" t="s">
        <v>64</v>
      </c>
    </row>
    <row r="247" spans="1:11" ht="14.25">
      <c r="A247" s="3" t="s">
        <v>13</v>
      </c>
      <c r="B247" s="3" t="s">
        <v>14</v>
      </c>
      <c r="C247" s="3" t="s">
        <v>15</v>
      </c>
      <c r="D247" s="3" t="s">
        <v>16</v>
      </c>
      <c r="E247" s="3" t="s">
        <v>17</v>
      </c>
      <c r="F247" s="3" t="s">
        <v>18</v>
      </c>
      <c r="G247" s="3" t="s">
        <v>19</v>
      </c>
      <c r="H247" s="3" t="s">
        <v>20</v>
      </c>
      <c r="I247" s="3" t="s">
        <v>21</v>
      </c>
      <c r="J247" s="3" t="s">
        <v>22</v>
      </c>
      <c r="K247" s="3" t="s">
        <v>23</v>
      </c>
    </row>
    <row r="248" spans="1:11" ht="14.25">
      <c r="A248" s="3" t="s">
        <v>24</v>
      </c>
      <c r="B248" s="4">
        <v>513771</v>
      </c>
      <c r="C248" s="4">
        <v>500154</v>
      </c>
      <c r="D248" s="4">
        <v>482653</v>
      </c>
      <c r="E248" s="4">
        <v>489849</v>
      </c>
      <c r="F248" s="4">
        <v>509553</v>
      </c>
      <c r="G248" s="4">
        <v>539966</v>
      </c>
      <c r="H248" s="4">
        <v>560288</v>
      </c>
      <c r="I248" s="4">
        <v>599404</v>
      </c>
      <c r="J248" s="4">
        <v>586354</v>
      </c>
      <c r="K248" s="4">
        <v>475372</v>
      </c>
    </row>
    <row r="249" spans="1:11" ht="14.25">
      <c r="A249" s="3" t="s">
        <v>25</v>
      </c>
      <c r="B249" s="4">
        <v>595298</v>
      </c>
      <c r="C249" s="4">
        <v>595076</v>
      </c>
      <c r="D249" s="4">
        <v>578178</v>
      </c>
      <c r="E249" s="4">
        <v>593605</v>
      </c>
      <c r="F249" s="4">
        <v>664968</v>
      </c>
      <c r="G249" s="4">
        <v>671452</v>
      </c>
      <c r="H249" s="4">
        <v>688331</v>
      </c>
      <c r="I249" s="4">
        <v>737212</v>
      </c>
      <c r="J249" s="4">
        <v>723644</v>
      </c>
      <c r="K249" s="5" t="s">
        <v>61</v>
      </c>
    </row>
    <row r="250" spans="1:13" ht="14.25">
      <c r="A250" s="3" t="s">
        <v>26</v>
      </c>
      <c r="B250" s="4">
        <v>485109</v>
      </c>
      <c r="C250" s="4">
        <v>476193</v>
      </c>
      <c r="D250" s="4">
        <v>454766</v>
      </c>
      <c r="E250" s="4">
        <v>459067</v>
      </c>
      <c r="F250" s="4">
        <v>474397</v>
      </c>
      <c r="G250" s="4">
        <v>501284</v>
      </c>
      <c r="H250" s="4">
        <v>520246</v>
      </c>
      <c r="I250" s="4">
        <v>559846</v>
      </c>
      <c r="J250" s="4">
        <v>545003</v>
      </c>
      <c r="K250" s="4">
        <v>443653</v>
      </c>
      <c r="L250">
        <f>K250/B250</f>
        <v>0.9145429171588241</v>
      </c>
      <c r="M250" s="9">
        <f>K250-B250</f>
        <v>-41456</v>
      </c>
    </row>
    <row r="251" spans="1:11" ht="14.25">
      <c r="A251" s="3" t="s">
        <v>27</v>
      </c>
      <c r="B251" s="4">
        <v>13016</v>
      </c>
      <c r="C251" s="4">
        <v>13514</v>
      </c>
      <c r="D251" s="4">
        <v>13917</v>
      </c>
      <c r="E251" s="4">
        <v>14285</v>
      </c>
      <c r="F251" s="4">
        <v>14683</v>
      </c>
      <c r="G251" s="4">
        <v>15073</v>
      </c>
      <c r="H251" s="4">
        <v>15962</v>
      </c>
      <c r="I251" s="4">
        <v>16601</v>
      </c>
      <c r="J251" s="4">
        <v>17065</v>
      </c>
      <c r="K251" s="4">
        <v>15126</v>
      </c>
    </row>
    <row r="252" spans="1:11" ht="14.25">
      <c r="A252" s="3" t="s">
        <v>28</v>
      </c>
      <c r="B252" s="4">
        <v>1083</v>
      </c>
      <c r="C252" s="4">
        <v>1083</v>
      </c>
      <c r="D252" s="4">
        <v>951</v>
      </c>
      <c r="E252" s="4">
        <v>1297</v>
      </c>
      <c r="F252" s="4">
        <v>1427</v>
      </c>
      <c r="G252" s="4">
        <v>1817</v>
      </c>
      <c r="H252" s="4">
        <v>2388</v>
      </c>
      <c r="I252" s="5" t="s">
        <v>61</v>
      </c>
      <c r="J252" s="5" t="s">
        <v>61</v>
      </c>
      <c r="K252" s="5" t="s">
        <v>61</v>
      </c>
    </row>
    <row r="253" spans="1:11" ht="14.25">
      <c r="A253" s="3" t="s">
        <v>29</v>
      </c>
      <c r="B253" s="4">
        <v>2227</v>
      </c>
      <c r="C253" s="4">
        <v>1798</v>
      </c>
      <c r="D253" s="4">
        <v>1924</v>
      </c>
      <c r="E253" s="4">
        <v>2298</v>
      </c>
      <c r="F253" s="4">
        <v>2180</v>
      </c>
      <c r="G253" s="4">
        <v>1659</v>
      </c>
      <c r="H253" s="4">
        <v>1676</v>
      </c>
      <c r="I253" s="4">
        <v>1752</v>
      </c>
      <c r="J253" s="4">
        <v>1810</v>
      </c>
      <c r="K253" s="4">
        <v>1947</v>
      </c>
    </row>
    <row r="254" spans="1:11" ht="14.25">
      <c r="A254" s="3" t="s">
        <v>30</v>
      </c>
      <c r="B254" s="4">
        <v>2260</v>
      </c>
      <c r="C254" s="4">
        <v>2050</v>
      </c>
      <c r="D254" s="4">
        <v>2436</v>
      </c>
      <c r="E254" s="4">
        <v>3564</v>
      </c>
      <c r="F254" s="4">
        <v>4274</v>
      </c>
      <c r="G254" s="4">
        <v>5011</v>
      </c>
      <c r="H254" s="4">
        <v>4742</v>
      </c>
      <c r="I254" s="4">
        <v>5204</v>
      </c>
      <c r="J254" s="4">
        <v>5645</v>
      </c>
      <c r="K254" s="4">
        <v>4382</v>
      </c>
    </row>
    <row r="255" spans="1:13" ht="14.25">
      <c r="A255" s="3" t="s">
        <v>31</v>
      </c>
      <c r="B255" s="4">
        <v>236167</v>
      </c>
      <c r="C255" s="4">
        <v>239340</v>
      </c>
      <c r="D255" s="4">
        <v>234095</v>
      </c>
      <c r="E255" s="4">
        <v>230855</v>
      </c>
      <c r="F255" s="4">
        <v>237255</v>
      </c>
      <c r="G255" s="4">
        <v>259130</v>
      </c>
      <c r="H255" s="4">
        <v>264499</v>
      </c>
      <c r="I255" s="4">
        <v>291508</v>
      </c>
      <c r="J255" s="4">
        <v>262954</v>
      </c>
      <c r="K255" s="4">
        <v>229908</v>
      </c>
      <c r="L255">
        <f aca="true" t="shared" si="2" ref="L255:L281">K255/B255</f>
        <v>0.9734975673993403</v>
      </c>
      <c r="M255" s="9">
        <f>K255-B255</f>
        <v>-6259</v>
      </c>
    </row>
    <row r="256" spans="1:12" ht="14.25">
      <c r="A256" s="3" t="s">
        <v>32</v>
      </c>
      <c r="B256" s="4">
        <v>640</v>
      </c>
      <c r="C256" s="4">
        <v>407</v>
      </c>
      <c r="D256" s="4">
        <v>710</v>
      </c>
      <c r="E256" s="4">
        <v>570</v>
      </c>
      <c r="F256" s="4">
        <v>751</v>
      </c>
      <c r="G256" s="4">
        <v>857</v>
      </c>
      <c r="H256" s="4">
        <v>820</v>
      </c>
      <c r="I256" s="4">
        <v>791</v>
      </c>
      <c r="J256" s="4">
        <v>695</v>
      </c>
      <c r="K256" s="4">
        <v>328</v>
      </c>
      <c r="L256">
        <f t="shared" si="2"/>
        <v>0.5125</v>
      </c>
    </row>
    <row r="257" spans="1:12" ht="14.25">
      <c r="A257" s="3" t="s">
        <v>33</v>
      </c>
      <c r="B257" s="4">
        <v>525</v>
      </c>
      <c r="C257" s="4">
        <v>1200</v>
      </c>
      <c r="D257" s="4">
        <v>1053</v>
      </c>
      <c r="E257" s="4">
        <v>1217</v>
      </c>
      <c r="F257" s="4">
        <v>1677</v>
      </c>
      <c r="G257" s="4">
        <v>1645</v>
      </c>
      <c r="H257" s="4">
        <v>1892</v>
      </c>
      <c r="I257" s="4">
        <v>2023</v>
      </c>
      <c r="J257" s="4">
        <v>2354</v>
      </c>
      <c r="K257" s="4">
        <v>2652</v>
      </c>
      <c r="L257">
        <f t="shared" si="2"/>
        <v>5.051428571428572</v>
      </c>
    </row>
    <row r="258" spans="1:12" ht="14.25">
      <c r="A258" s="3" t="s">
        <v>34</v>
      </c>
      <c r="B258" s="4">
        <v>2362</v>
      </c>
      <c r="C258" s="4">
        <v>2424</v>
      </c>
      <c r="D258" s="4">
        <v>2369</v>
      </c>
      <c r="E258" s="4">
        <v>2819</v>
      </c>
      <c r="F258" s="4">
        <v>2294</v>
      </c>
      <c r="G258" s="4">
        <v>2464</v>
      </c>
      <c r="H258" s="4">
        <v>4308</v>
      </c>
      <c r="I258" s="4">
        <v>3760</v>
      </c>
      <c r="J258" s="4">
        <v>3822</v>
      </c>
      <c r="K258" s="4">
        <v>3790</v>
      </c>
      <c r="L258">
        <f t="shared" si="2"/>
        <v>1.6045723962743437</v>
      </c>
    </row>
    <row r="259" spans="1:12" ht="14.25">
      <c r="A259" s="3" t="s">
        <v>35</v>
      </c>
      <c r="B259" s="4">
        <v>19307</v>
      </c>
      <c r="C259" s="4">
        <v>8044</v>
      </c>
      <c r="D259" s="4">
        <v>13179</v>
      </c>
      <c r="E259" s="4">
        <v>14996</v>
      </c>
      <c r="F259" s="4">
        <v>16618</v>
      </c>
      <c r="G259" s="4">
        <v>20994</v>
      </c>
      <c r="H259" s="4">
        <v>24214</v>
      </c>
      <c r="I259" s="4">
        <v>24007</v>
      </c>
      <c r="J259" s="4">
        <v>27712</v>
      </c>
      <c r="K259" s="4">
        <v>5552</v>
      </c>
      <c r="L259">
        <f t="shared" si="2"/>
        <v>0.2875640959237582</v>
      </c>
    </row>
    <row r="260" spans="1:13" ht="14.25">
      <c r="A260" s="3" t="s">
        <v>36</v>
      </c>
      <c r="B260" s="4">
        <v>39567</v>
      </c>
      <c r="C260" s="4">
        <v>39624</v>
      </c>
      <c r="D260" s="4">
        <v>25986</v>
      </c>
      <c r="E260" s="4">
        <v>27282</v>
      </c>
      <c r="F260" s="4">
        <v>27850</v>
      </c>
      <c r="G260" s="4">
        <v>30563</v>
      </c>
      <c r="H260" s="4">
        <v>30624</v>
      </c>
      <c r="I260" s="4">
        <v>40116</v>
      </c>
      <c r="J260" s="4">
        <v>42129</v>
      </c>
      <c r="K260" s="4">
        <v>32752</v>
      </c>
      <c r="L260">
        <f t="shared" si="2"/>
        <v>0.8277605074936184</v>
      </c>
      <c r="M260" s="9">
        <f>K260-B260</f>
        <v>-6815</v>
      </c>
    </row>
    <row r="261" spans="1:12" ht="14.25">
      <c r="A261" s="3" t="s">
        <v>37</v>
      </c>
      <c r="B261" s="4">
        <v>67</v>
      </c>
      <c r="C261" s="4">
        <v>98</v>
      </c>
      <c r="D261" s="4">
        <v>87</v>
      </c>
      <c r="E261" s="4">
        <v>90</v>
      </c>
      <c r="F261" s="4">
        <v>78</v>
      </c>
      <c r="G261" s="4">
        <v>87</v>
      </c>
      <c r="H261" s="4">
        <v>83</v>
      </c>
      <c r="I261" s="4">
        <v>85</v>
      </c>
      <c r="J261" s="4">
        <v>84</v>
      </c>
      <c r="K261" s="4">
        <v>82</v>
      </c>
      <c r="L261">
        <f t="shared" si="2"/>
        <v>1.2238805970149254</v>
      </c>
    </row>
    <row r="262" spans="1:13" ht="14.25">
      <c r="A262" s="3" t="s">
        <v>38</v>
      </c>
      <c r="B262" s="4">
        <v>130784</v>
      </c>
      <c r="C262" s="4">
        <v>117751</v>
      </c>
      <c r="D262" s="4">
        <v>114586</v>
      </c>
      <c r="E262" s="4">
        <v>115779</v>
      </c>
      <c r="F262" s="4">
        <v>120570</v>
      </c>
      <c r="G262" s="4">
        <v>119510</v>
      </c>
      <c r="H262" s="4">
        <v>124056</v>
      </c>
      <c r="I262" s="4">
        <v>123454</v>
      </c>
      <c r="J262" s="4">
        <v>127391</v>
      </c>
      <c r="K262" s="4">
        <v>113539</v>
      </c>
      <c r="L262">
        <f t="shared" si="2"/>
        <v>0.8681413628578419</v>
      </c>
      <c r="M262" s="9">
        <f>K262-B262</f>
        <v>-17245</v>
      </c>
    </row>
    <row r="263" spans="1:12" ht="14.25">
      <c r="A263" s="3" t="s">
        <v>39</v>
      </c>
      <c r="B263" s="4">
        <v>432</v>
      </c>
      <c r="C263" s="4">
        <v>226</v>
      </c>
      <c r="D263" s="4">
        <v>335</v>
      </c>
      <c r="E263" s="4">
        <v>490</v>
      </c>
      <c r="F263" s="4">
        <v>287</v>
      </c>
      <c r="G263" s="4">
        <v>325</v>
      </c>
      <c r="H263" s="4">
        <v>399</v>
      </c>
      <c r="I263" s="4">
        <v>446</v>
      </c>
      <c r="J263" s="4">
        <v>537</v>
      </c>
      <c r="K263" s="4">
        <v>444</v>
      </c>
      <c r="L263">
        <f t="shared" si="2"/>
        <v>1.0277777777777777</v>
      </c>
    </row>
    <row r="264" spans="1:12" ht="14.25">
      <c r="A264" s="3" t="s">
        <v>40</v>
      </c>
      <c r="B264" s="4">
        <v>1028</v>
      </c>
      <c r="C264" s="4">
        <v>854</v>
      </c>
      <c r="D264" s="4">
        <v>886</v>
      </c>
      <c r="E264" s="4">
        <v>900</v>
      </c>
      <c r="F264" s="4">
        <v>896</v>
      </c>
      <c r="G264" s="4">
        <v>946</v>
      </c>
      <c r="H264" s="4">
        <v>981</v>
      </c>
      <c r="I264" s="4">
        <v>1079</v>
      </c>
      <c r="J264" s="4">
        <v>1408</v>
      </c>
      <c r="K264" s="4">
        <v>1240</v>
      </c>
      <c r="L264">
        <f t="shared" si="2"/>
        <v>1.206225680933852</v>
      </c>
    </row>
    <row r="265" spans="1:12" ht="14.25">
      <c r="A265" s="3" t="s">
        <v>41</v>
      </c>
      <c r="B265" s="4">
        <v>4860</v>
      </c>
      <c r="C265" s="4">
        <v>5246</v>
      </c>
      <c r="D265" s="4">
        <v>4968</v>
      </c>
      <c r="E265" s="4">
        <v>4611</v>
      </c>
      <c r="F265" s="4">
        <v>4591</v>
      </c>
      <c r="G265" s="4">
        <v>5235</v>
      </c>
      <c r="H265" s="4">
        <v>4779</v>
      </c>
      <c r="I265" s="4">
        <v>4655</v>
      </c>
      <c r="J265" s="4">
        <v>4842</v>
      </c>
      <c r="K265" s="4">
        <v>5165</v>
      </c>
      <c r="L265">
        <f t="shared" si="2"/>
        <v>1.0627572016460904</v>
      </c>
    </row>
    <row r="266" spans="1:12" ht="14.25">
      <c r="A266" s="3" t="s">
        <v>42</v>
      </c>
      <c r="B266" s="4">
        <v>156</v>
      </c>
      <c r="C266" s="4">
        <v>157</v>
      </c>
      <c r="D266" s="4">
        <v>177</v>
      </c>
      <c r="E266" s="4">
        <v>198</v>
      </c>
      <c r="F266" s="4">
        <v>222</v>
      </c>
      <c r="G266" s="4">
        <v>239</v>
      </c>
      <c r="H266" s="4">
        <v>242</v>
      </c>
      <c r="I266" s="4">
        <v>269</v>
      </c>
      <c r="J266" s="4">
        <v>306</v>
      </c>
      <c r="K266" s="4">
        <v>317</v>
      </c>
      <c r="L266">
        <f t="shared" si="2"/>
        <v>2.032051282051282</v>
      </c>
    </row>
    <row r="267" spans="1:12" ht="14.25">
      <c r="A267" s="3" t="s">
        <v>43</v>
      </c>
      <c r="B267" s="4">
        <v>1200</v>
      </c>
      <c r="C267" s="4">
        <v>1543</v>
      </c>
      <c r="D267" s="4">
        <v>1573</v>
      </c>
      <c r="E267" s="4">
        <v>1800</v>
      </c>
      <c r="F267" s="4">
        <v>2448</v>
      </c>
      <c r="G267" s="4">
        <v>2291</v>
      </c>
      <c r="H267" s="4">
        <v>2976</v>
      </c>
      <c r="I267" s="4">
        <v>4588</v>
      </c>
      <c r="J267" s="4">
        <v>5125</v>
      </c>
      <c r="K267" s="4">
        <v>3939</v>
      </c>
      <c r="L267">
        <f t="shared" si="2"/>
        <v>3.2825</v>
      </c>
    </row>
    <row r="268" spans="1:12" ht="14.25">
      <c r="A268" s="3" t="s">
        <v>44</v>
      </c>
      <c r="B268" s="5" t="s">
        <v>61</v>
      </c>
      <c r="C268" s="5" t="s">
        <v>61</v>
      </c>
      <c r="D268" s="5" t="s">
        <v>61</v>
      </c>
      <c r="E268" s="5" t="s">
        <v>61</v>
      </c>
      <c r="F268" s="5" t="s">
        <v>61</v>
      </c>
      <c r="G268" s="5" t="s">
        <v>61</v>
      </c>
      <c r="H268" s="5" t="s">
        <v>61</v>
      </c>
      <c r="I268" s="5" t="s">
        <v>61</v>
      </c>
      <c r="J268" s="5" t="s">
        <v>61</v>
      </c>
      <c r="K268" s="5" t="s">
        <v>61</v>
      </c>
      <c r="L268" t="e">
        <f t="shared" si="2"/>
        <v>#VALUE!</v>
      </c>
    </row>
    <row r="269" spans="1:12" ht="14.25">
      <c r="A269" s="3" t="s">
        <v>45</v>
      </c>
      <c r="B269" s="4">
        <v>11665</v>
      </c>
      <c r="C269" s="4">
        <v>12649</v>
      </c>
      <c r="D269" s="4">
        <v>12844</v>
      </c>
      <c r="E269" s="4">
        <v>13771</v>
      </c>
      <c r="F269" s="4">
        <v>13731</v>
      </c>
      <c r="G269" s="4">
        <v>14221</v>
      </c>
      <c r="H269" s="4">
        <v>15457</v>
      </c>
      <c r="I269" s="4">
        <v>17681</v>
      </c>
      <c r="J269" s="4">
        <v>18678</v>
      </c>
      <c r="K269" s="4">
        <v>14011</v>
      </c>
      <c r="L269">
        <f t="shared" si="2"/>
        <v>1.201114444920703</v>
      </c>
    </row>
    <row r="270" spans="1:12" ht="14.25">
      <c r="A270" s="3" t="s">
        <v>46</v>
      </c>
      <c r="B270" s="4">
        <v>16915</v>
      </c>
      <c r="C270" s="4">
        <v>19516</v>
      </c>
      <c r="D270" s="4">
        <v>16875</v>
      </c>
      <c r="E270" s="4">
        <v>18950</v>
      </c>
      <c r="F270" s="4">
        <v>19215</v>
      </c>
      <c r="G270" s="4">
        <v>16454</v>
      </c>
      <c r="H270" s="4">
        <v>19096</v>
      </c>
      <c r="I270" s="4">
        <v>19765</v>
      </c>
      <c r="J270" s="4">
        <v>21051</v>
      </c>
      <c r="K270" s="4">
        <v>10683</v>
      </c>
      <c r="L270">
        <f t="shared" si="2"/>
        <v>0.631569612769731</v>
      </c>
    </row>
    <row r="271" spans="1:12" ht="14.25">
      <c r="A271" s="3" t="s">
        <v>47</v>
      </c>
      <c r="B271" s="4">
        <v>7551</v>
      </c>
      <c r="C271" s="4">
        <v>7273</v>
      </c>
      <c r="D271" s="4">
        <v>7900</v>
      </c>
      <c r="E271" s="4">
        <v>7806</v>
      </c>
      <c r="F271" s="4">
        <v>7569</v>
      </c>
      <c r="G271" s="4">
        <v>7272</v>
      </c>
      <c r="H271" s="4">
        <v>7879</v>
      </c>
      <c r="I271" s="4">
        <v>7898</v>
      </c>
      <c r="J271" s="4">
        <v>8049</v>
      </c>
      <c r="K271" s="4">
        <v>7765</v>
      </c>
      <c r="L271">
        <f t="shared" si="2"/>
        <v>1.028340617136803</v>
      </c>
    </row>
    <row r="272" spans="1:12" ht="14.25">
      <c r="A272" s="3" t="s">
        <v>48</v>
      </c>
      <c r="B272" s="4">
        <v>7175</v>
      </c>
      <c r="C272" s="4">
        <v>7949</v>
      </c>
      <c r="D272" s="4">
        <v>8170</v>
      </c>
      <c r="E272" s="4">
        <v>7730</v>
      </c>
      <c r="F272" s="4">
        <v>7359</v>
      </c>
      <c r="G272" s="4">
        <v>8095</v>
      </c>
      <c r="H272" s="4">
        <v>7088</v>
      </c>
      <c r="I272" s="4">
        <v>7016</v>
      </c>
      <c r="J272" s="4">
        <v>7332</v>
      </c>
      <c r="K272" s="4">
        <v>7436</v>
      </c>
      <c r="L272">
        <f t="shared" si="2"/>
        <v>1.036376306620209</v>
      </c>
    </row>
    <row r="273" spans="1:12" ht="14.25">
      <c r="A273" s="3" t="s">
        <v>49</v>
      </c>
      <c r="B273" s="4">
        <v>401</v>
      </c>
      <c r="C273" s="4">
        <v>296</v>
      </c>
      <c r="D273" s="4">
        <v>319</v>
      </c>
      <c r="E273" s="4">
        <v>262</v>
      </c>
      <c r="F273" s="4">
        <v>333</v>
      </c>
      <c r="G273" s="4">
        <v>355</v>
      </c>
      <c r="H273" s="4">
        <v>328</v>
      </c>
      <c r="I273" s="4">
        <v>314</v>
      </c>
      <c r="J273" s="4">
        <v>523</v>
      </c>
      <c r="K273" s="5" t="s">
        <v>61</v>
      </c>
      <c r="L273" t="e">
        <f t="shared" si="2"/>
        <v>#VALUE!</v>
      </c>
    </row>
    <row r="274" spans="1:12" ht="14.25">
      <c r="A274" s="3" t="s">
        <v>50</v>
      </c>
      <c r="B274" s="4">
        <v>161</v>
      </c>
      <c r="C274" s="4">
        <v>158</v>
      </c>
      <c r="D274" s="4">
        <v>147</v>
      </c>
      <c r="E274" s="4">
        <v>183</v>
      </c>
      <c r="F274" s="4">
        <v>193</v>
      </c>
      <c r="G274" s="4">
        <v>206</v>
      </c>
      <c r="H274" s="4">
        <v>226</v>
      </c>
      <c r="I274" s="4">
        <v>234</v>
      </c>
      <c r="J274" s="4">
        <v>269</v>
      </c>
      <c r="K274" s="4">
        <v>200</v>
      </c>
      <c r="L274">
        <f t="shared" si="2"/>
        <v>1.2422360248447204</v>
      </c>
    </row>
    <row r="275" spans="1:12" ht="14.25">
      <c r="A275" s="3" t="s">
        <v>51</v>
      </c>
      <c r="B275" s="4">
        <v>699</v>
      </c>
      <c r="C275" s="4">
        <v>870</v>
      </c>
      <c r="D275" s="4">
        <v>909</v>
      </c>
      <c r="E275" s="4">
        <v>1007</v>
      </c>
      <c r="F275" s="4">
        <v>1032</v>
      </c>
      <c r="G275" s="4">
        <v>1034</v>
      </c>
      <c r="H275" s="4">
        <v>1050</v>
      </c>
      <c r="I275" s="4">
        <v>1027</v>
      </c>
      <c r="J275" s="4">
        <v>1035</v>
      </c>
      <c r="K275" s="4">
        <v>923</v>
      </c>
      <c r="L275">
        <f t="shared" si="2"/>
        <v>1.3204577968526467</v>
      </c>
    </row>
    <row r="276" spans="1:12" ht="14.25">
      <c r="A276" s="3" t="s">
        <v>52</v>
      </c>
      <c r="B276" s="4">
        <v>5809</v>
      </c>
      <c r="C276" s="4">
        <v>5229</v>
      </c>
      <c r="D276" s="4">
        <v>5759</v>
      </c>
      <c r="E276" s="4">
        <v>5873</v>
      </c>
      <c r="F276" s="4">
        <v>5910</v>
      </c>
      <c r="G276" s="4">
        <v>6593</v>
      </c>
      <c r="H276" s="4">
        <v>7043</v>
      </c>
      <c r="I276" s="4">
        <v>7209</v>
      </c>
      <c r="J276" s="4">
        <v>7626</v>
      </c>
      <c r="K276" s="4">
        <v>6736</v>
      </c>
      <c r="L276">
        <f t="shared" si="2"/>
        <v>1.1595799621277327</v>
      </c>
    </row>
    <row r="277" spans="1:12" ht="14.25">
      <c r="A277" s="3" t="s">
        <v>53</v>
      </c>
      <c r="B277" s="4">
        <v>8547</v>
      </c>
      <c r="C277" s="4">
        <v>9687</v>
      </c>
      <c r="D277" s="4">
        <v>10499</v>
      </c>
      <c r="E277" s="4">
        <v>11396</v>
      </c>
      <c r="F277" s="4">
        <v>13224</v>
      </c>
      <c r="G277" s="4">
        <v>16964</v>
      </c>
      <c r="H277" s="4">
        <v>17531</v>
      </c>
      <c r="I277" s="4">
        <v>14516</v>
      </c>
      <c r="J277" s="4">
        <v>14385</v>
      </c>
      <c r="K277" s="4">
        <v>8918</v>
      </c>
      <c r="L277">
        <f t="shared" si="2"/>
        <v>1.0434070434070435</v>
      </c>
    </row>
    <row r="278" spans="1:12" ht="14.25">
      <c r="A278" s="3" t="s">
        <v>54</v>
      </c>
      <c r="B278" s="4">
        <v>86</v>
      </c>
      <c r="C278" s="4">
        <v>113</v>
      </c>
      <c r="D278" s="4">
        <v>126</v>
      </c>
      <c r="E278" s="4">
        <v>201</v>
      </c>
      <c r="F278" s="5" t="s">
        <v>61</v>
      </c>
      <c r="G278" s="5" t="s">
        <v>61</v>
      </c>
      <c r="H278" s="5" t="s">
        <v>61</v>
      </c>
      <c r="I278" s="5" t="s">
        <v>61</v>
      </c>
      <c r="J278" s="5" t="s">
        <v>61</v>
      </c>
      <c r="K278" s="5" t="s">
        <v>61</v>
      </c>
      <c r="L278" t="e">
        <f t="shared" si="2"/>
        <v>#VALUE!</v>
      </c>
    </row>
    <row r="279" spans="1:12" ht="14.25">
      <c r="A279" s="3" t="s">
        <v>55</v>
      </c>
      <c r="B279" s="4">
        <v>4308</v>
      </c>
      <c r="C279" s="4">
        <v>4816</v>
      </c>
      <c r="D279" s="4">
        <v>5037</v>
      </c>
      <c r="E279" s="4">
        <v>5667</v>
      </c>
      <c r="F279" s="4">
        <v>10213</v>
      </c>
      <c r="G279" s="4">
        <v>7445</v>
      </c>
      <c r="H279" s="4">
        <v>7590</v>
      </c>
      <c r="I279" s="4">
        <v>7954</v>
      </c>
      <c r="J279" s="4">
        <v>8349</v>
      </c>
      <c r="K279" s="4">
        <v>7601</v>
      </c>
      <c r="L279">
        <f t="shared" si="2"/>
        <v>1.7643918291550604</v>
      </c>
    </row>
    <row r="280" spans="1:12" ht="14.25">
      <c r="A280" s="3" t="s">
        <v>56</v>
      </c>
      <c r="B280" s="4">
        <v>22517</v>
      </c>
      <c r="C280" s="4">
        <v>24538</v>
      </c>
      <c r="D280" s="4">
        <v>26894</v>
      </c>
      <c r="E280" s="4">
        <v>29511</v>
      </c>
      <c r="F280" s="4">
        <v>30293</v>
      </c>
      <c r="G280" s="4">
        <v>29285</v>
      </c>
      <c r="H280" s="4">
        <v>31503</v>
      </c>
      <c r="I280" s="4">
        <v>29431</v>
      </c>
      <c r="J280" s="4">
        <v>31059</v>
      </c>
      <c r="K280" s="4">
        <v>31550</v>
      </c>
      <c r="L280">
        <f t="shared" si="2"/>
        <v>1.401163565306213</v>
      </c>
    </row>
    <row r="281" spans="1:12" ht="14.25">
      <c r="A281" s="3" t="s">
        <v>57</v>
      </c>
      <c r="B281" s="4">
        <v>76092</v>
      </c>
      <c r="C281" s="4">
        <v>87665</v>
      </c>
      <c r="D281" s="4">
        <v>97044</v>
      </c>
      <c r="E281" s="4">
        <v>107950</v>
      </c>
      <c r="F281" s="4">
        <v>155704</v>
      </c>
      <c r="G281" s="4">
        <v>128236</v>
      </c>
      <c r="H281" s="4">
        <v>120360</v>
      </c>
      <c r="I281" s="4">
        <v>136430</v>
      </c>
      <c r="J281" s="4">
        <v>145098</v>
      </c>
      <c r="K281" s="5" t="s">
        <v>61</v>
      </c>
      <c r="L281" t="e">
        <f t="shared" si="2"/>
        <v>#VALUE!</v>
      </c>
    </row>
    <row r="282" spans="1:11" ht="14.25">
      <c r="A282" s="3" t="s">
        <v>58</v>
      </c>
      <c r="B282" s="5" t="s">
        <v>61</v>
      </c>
      <c r="C282" s="5" t="s">
        <v>61</v>
      </c>
      <c r="D282" s="5" t="s">
        <v>61</v>
      </c>
      <c r="E282" s="5" t="s">
        <v>61</v>
      </c>
      <c r="F282" s="5" t="s">
        <v>61</v>
      </c>
      <c r="G282" s="5" t="s">
        <v>61</v>
      </c>
      <c r="H282" s="5" t="s">
        <v>61</v>
      </c>
      <c r="I282" s="5" t="s">
        <v>61</v>
      </c>
      <c r="J282" s="5" t="s">
        <v>61</v>
      </c>
      <c r="K282" s="5" t="s">
        <v>61</v>
      </c>
    </row>
    <row r="283" spans="1:11" ht="14.25">
      <c r="A283" s="3" t="s">
        <v>59</v>
      </c>
      <c r="B283" s="5" t="s">
        <v>61</v>
      </c>
      <c r="C283" s="5" t="s">
        <v>61</v>
      </c>
      <c r="D283" s="5" t="s">
        <v>61</v>
      </c>
      <c r="E283" s="5" t="s">
        <v>61</v>
      </c>
      <c r="F283" s="5" t="s">
        <v>61</v>
      </c>
      <c r="G283" s="5" t="s">
        <v>61</v>
      </c>
      <c r="H283" s="5" t="s">
        <v>61</v>
      </c>
      <c r="I283" s="5" t="s">
        <v>61</v>
      </c>
      <c r="J283" s="5" t="s">
        <v>61</v>
      </c>
      <c r="K283" s="5" t="s">
        <v>61</v>
      </c>
    </row>
    <row r="284" spans="1:11" ht="14.25">
      <c r="A284" s="3" t="s">
        <v>60</v>
      </c>
      <c r="B284" s="4">
        <v>81048</v>
      </c>
      <c r="C284" s="4">
        <v>82630</v>
      </c>
      <c r="D284" s="4">
        <v>114957</v>
      </c>
      <c r="E284" s="4">
        <v>113608</v>
      </c>
      <c r="F284" s="4">
        <v>129348</v>
      </c>
      <c r="G284" s="4">
        <v>109764</v>
      </c>
      <c r="H284" s="4">
        <v>116894</v>
      </c>
      <c r="I284" s="5" t="s">
        <v>61</v>
      </c>
      <c r="J284" s="5" t="s">
        <v>61</v>
      </c>
      <c r="K284" s="5" t="s">
        <v>61</v>
      </c>
    </row>
    <row r="286" ht="14.25">
      <c r="A286" s="1" t="s">
        <v>62</v>
      </c>
    </row>
    <row r="287" spans="1:2" ht="14.25">
      <c r="A287" s="1" t="s">
        <v>61</v>
      </c>
      <c r="B287" s="1" t="s">
        <v>63</v>
      </c>
    </row>
    <row r="289" spans="1:2" ht="14.25">
      <c r="A289" s="1" t="s">
        <v>5</v>
      </c>
      <c r="B289" s="1" t="s">
        <v>6</v>
      </c>
    </row>
    <row r="290" spans="1:2" ht="14.25">
      <c r="A290" s="1" t="s">
        <v>7</v>
      </c>
      <c r="B290" s="1" t="s">
        <v>66</v>
      </c>
    </row>
    <row r="291" spans="1:2" ht="14.25">
      <c r="A291" s="1" t="s">
        <v>9</v>
      </c>
      <c r="B291" s="1" t="s">
        <v>65</v>
      </c>
    </row>
    <row r="292" spans="1:2" ht="14.25">
      <c r="A292" s="1" t="s">
        <v>11</v>
      </c>
      <c r="B292" s="1" t="s">
        <v>12</v>
      </c>
    </row>
    <row r="294" spans="1:11" ht="14.25">
      <c r="A294" s="3" t="s">
        <v>13</v>
      </c>
      <c r="B294" s="3" t="s">
        <v>14</v>
      </c>
      <c r="C294" s="3" t="s">
        <v>15</v>
      </c>
      <c r="D294" s="3" t="s">
        <v>16</v>
      </c>
      <c r="E294" s="3" t="s">
        <v>17</v>
      </c>
      <c r="F294" s="3" t="s">
        <v>18</v>
      </c>
      <c r="G294" s="3" t="s">
        <v>19</v>
      </c>
      <c r="H294" s="3" t="s">
        <v>20</v>
      </c>
      <c r="I294" s="3" t="s">
        <v>21</v>
      </c>
      <c r="J294" s="3" t="s">
        <v>22</v>
      </c>
      <c r="K294" s="3" t="s">
        <v>23</v>
      </c>
    </row>
    <row r="295" spans="1:11" ht="14.25">
      <c r="A295" s="3" t="s">
        <v>24</v>
      </c>
      <c r="B295" s="5" t="s">
        <v>61</v>
      </c>
      <c r="C295" s="5" t="s">
        <v>61</v>
      </c>
      <c r="D295" s="5" t="s">
        <v>61</v>
      </c>
      <c r="E295" s="5" t="s">
        <v>61</v>
      </c>
      <c r="F295" s="5" t="s">
        <v>61</v>
      </c>
      <c r="G295" s="5" t="s">
        <v>61</v>
      </c>
      <c r="H295" s="5" t="s">
        <v>61</v>
      </c>
      <c r="I295" s="5" t="s">
        <v>61</v>
      </c>
      <c r="J295" s="5" t="s">
        <v>61</v>
      </c>
      <c r="K295" s="5" t="s">
        <v>61</v>
      </c>
    </row>
    <row r="296" spans="1:11" ht="14.25">
      <c r="A296" s="3" t="s">
        <v>25</v>
      </c>
      <c r="B296" s="5" t="s">
        <v>61</v>
      </c>
      <c r="C296" s="5" t="s">
        <v>61</v>
      </c>
      <c r="D296" s="5" t="s">
        <v>61</v>
      </c>
      <c r="E296" s="5" t="s">
        <v>61</v>
      </c>
      <c r="F296" s="5" t="s">
        <v>61</v>
      </c>
      <c r="G296" s="5" t="s">
        <v>61</v>
      </c>
      <c r="H296" s="5" t="s">
        <v>61</v>
      </c>
      <c r="I296" s="5" t="s">
        <v>61</v>
      </c>
      <c r="J296" s="5" t="s">
        <v>61</v>
      </c>
      <c r="K296" s="5" t="s">
        <v>61</v>
      </c>
    </row>
    <row r="297" spans="1:13" ht="14.25">
      <c r="A297" s="3" t="s">
        <v>26</v>
      </c>
      <c r="B297" s="5" t="s">
        <v>61</v>
      </c>
      <c r="C297" s="5" t="s">
        <v>61</v>
      </c>
      <c r="D297" s="5" t="s">
        <v>61</v>
      </c>
      <c r="E297" s="5" t="s">
        <v>61</v>
      </c>
      <c r="F297" s="5" t="s">
        <v>61</v>
      </c>
      <c r="G297" s="5" t="s">
        <v>61</v>
      </c>
      <c r="H297" s="5" t="s">
        <v>61</v>
      </c>
      <c r="I297" s="5" t="s">
        <v>61</v>
      </c>
      <c r="J297" s="5" t="s">
        <v>61</v>
      </c>
      <c r="K297" s="5" t="s">
        <v>61</v>
      </c>
      <c r="L297" t="e">
        <f>K297/B297</f>
        <v>#VALUE!</v>
      </c>
      <c r="M297" s="9" t="e">
        <f>K297-B297</f>
        <v>#VALUE!</v>
      </c>
    </row>
    <row r="298" spans="1:13" ht="14.25">
      <c r="A298" s="3" t="s">
        <v>27</v>
      </c>
      <c r="B298" s="4">
        <v>15721</v>
      </c>
      <c r="C298" s="4">
        <v>16972</v>
      </c>
      <c r="D298" s="4">
        <v>16449</v>
      </c>
      <c r="E298" s="4">
        <v>18986</v>
      </c>
      <c r="F298" s="4">
        <v>15715</v>
      </c>
      <c r="G298" s="4">
        <v>18533</v>
      </c>
      <c r="H298" s="4">
        <v>12550</v>
      </c>
      <c r="I298" s="4">
        <v>22567</v>
      </c>
      <c r="J298" s="4">
        <v>43950</v>
      </c>
      <c r="K298" s="4">
        <v>24823</v>
      </c>
      <c r="L298">
        <f>K298/B298</f>
        <v>1.5789708033840086</v>
      </c>
      <c r="M298" s="9">
        <f>K298-B298</f>
        <v>9102</v>
      </c>
    </row>
    <row r="299" spans="1:11" ht="14.25">
      <c r="A299" s="3" t="s">
        <v>28</v>
      </c>
      <c r="B299" s="4">
        <v>14</v>
      </c>
      <c r="C299" s="4">
        <v>110</v>
      </c>
      <c r="D299" s="4">
        <v>269</v>
      </c>
      <c r="E299" s="4">
        <v>204</v>
      </c>
      <c r="F299" s="4">
        <v>214</v>
      </c>
      <c r="G299" s="4">
        <v>297</v>
      </c>
      <c r="H299" s="4">
        <v>1209</v>
      </c>
      <c r="I299" s="5" t="s">
        <v>61</v>
      </c>
      <c r="J299" s="5" t="s">
        <v>61</v>
      </c>
      <c r="K299" s="5" t="s">
        <v>61</v>
      </c>
    </row>
    <row r="300" spans="1:11" ht="14.25">
      <c r="A300" s="3" t="s">
        <v>29</v>
      </c>
      <c r="B300" s="4">
        <v>1536</v>
      </c>
      <c r="C300" s="4">
        <v>2224</v>
      </c>
      <c r="D300" s="4">
        <v>1883</v>
      </c>
      <c r="E300" s="4">
        <v>2316</v>
      </c>
      <c r="F300" s="4">
        <v>2298</v>
      </c>
      <c r="G300" s="4">
        <v>2705</v>
      </c>
      <c r="H300" s="4">
        <v>3051</v>
      </c>
      <c r="I300" s="4">
        <v>3862</v>
      </c>
      <c r="J300" s="4">
        <v>4437</v>
      </c>
      <c r="K300" s="4">
        <v>3731</v>
      </c>
    </row>
    <row r="301" spans="1:11" ht="14.25">
      <c r="A301" s="3" t="s">
        <v>30</v>
      </c>
      <c r="B301" s="5" t="s">
        <v>61</v>
      </c>
      <c r="C301" s="5" t="s">
        <v>61</v>
      </c>
      <c r="D301" s="5" t="s">
        <v>61</v>
      </c>
      <c r="E301" s="5" t="s">
        <v>61</v>
      </c>
      <c r="F301" s="5" t="s">
        <v>61</v>
      </c>
      <c r="G301" s="5" t="s">
        <v>61</v>
      </c>
      <c r="H301" s="5" t="s">
        <v>61</v>
      </c>
      <c r="I301" s="5" t="s">
        <v>61</v>
      </c>
      <c r="J301" s="5" t="s">
        <v>61</v>
      </c>
      <c r="K301" s="5" t="s">
        <v>61</v>
      </c>
    </row>
    <row r="302" spans="1:13" ht="14.25">
      <c r="A302" s="3" t="s">
        <v>31</v>
      </c>
      <c r="B302" s="5" t="s">
        <v>61</v>
      </c>
      <c r="C302" s="5" t="s">
        <v>61</v>
      </c>
      <c r="D302" s="5" t="s">
        <v>61</v>
      </c>
      <c r="E302" s="5" t="s">
        <v>61</v>
      </c>
      <c r="F302" s="5" t="s">
        <v>61</v>
      </c>
      <c r="G302" s="5" t="s">
        <v>61</v>
      </c>
      <c r="H302" s="5" t="s">
        <v>61</v>
      </c>
      <c r="I302" s="5" t="s">
        <v>61</v>
      </c>
      <c r="J302" s="5" t="s">
        <v>61</v>
      </c>
      <c r="K302" s="5" t="s">
        <v>61</v>
      </c>
      <c r="L302" t="e">
        <f aca="true" t="shared" si="3" ref="L302:L328">K302/B302</f>
        <v>#VALUE!</v>
      </c>
      <c r="M302" s="9" t="e">
        <f>K302-B302</f>
        <v>#VALUE!</v>
      </c>
    </row>
    <row r="303" spans="1:12" ht="14.25">
      <c r="A303" s="3" t="s">
        <v>32</v>
      </c>
      <c r="B303" s="4">
        <v>128</v>
      </c>
      <c r="C303" s="4">
        <v>237</v>
      </c>
      <c r="D303" s="4">
        <v>258</v>
      </c>
      <c r="E303" s="4">
        <v>199</v>
      </c>
      <c r="F303" s="4">
        <v>172</v>
      </c>
      <c r="G303" s="4">
        <v>211</v>
      </c>
      <c r="H303" s="4">
        <v>324</v>
      </c>
      <c r="I303" s="4">
        <v>219</v>
      </c>
      <c r="J303" s="4">
        <v>251</v>
      </c>
      <c r="K303" s="4">
        <v>358</v>
      </c>
      <c r="L303">
        <f t="shared" si="3"/>
        <v>2.796875</v>
      </c>
    </row>
    <row r="304" spans="1:12" ht="14.25">
      <c r="A304" s="3" t="s">
        <v>33</v>
      </c>
      <c r="B304" s="5" t="s">
        <v>61</v>
      </c>
      <c r="C304" s="5" t="s">
        <v>61</v>
      </c>
      <c r="D304" s="5" t="s">
        <v>61</v>
      </c>
      <c r="E304" s="5" t="s">
        <v>61</v>
      </c>
      <c r="F304" s="5" t="s">
        <v>61</v>
      </c>
      <c r="G304" s="5" t="s">
        <v>61</v>
      </c>
      <c r="H304" s="5" t="s">
        <v>61</v>
      </c>
      <c r="I304" s="5" t="s">
        <v>61</v>
      </c>
      <c r="J304" s="5" t="s">
        <v>61</v>
      </c>
      <c r="K304" s="5" t="s">
        <v>61</v>
      </c>
      <c r="L304" t="e">
        <f t="shared" si="3"/>
        <v>#VALUE!</v>
      </c>
    </row>
    <row r="305" spans="1:12" ht="14.25">
      <c r="A305" s="3" t="s">
        <v>34</v>
      </c>
      <c r="B305" s="4">
        <v>651</v>
      </c>
      <c r="C305" s="4">
        <v>564</v>
      </c>
      <c r="D305" s="4">
        <v>458</v>
      </c>
      <c r="E305" s="4">
        <v>676</v>
      </c>
      <c r="F305" s="4">
        <v>537</v>
      </c>
      <c r="G305" s="4">
        <v>641</v>
      </c>
      <c r="H305" s="4">
        <v>999</v>
      </c>
      <c r="I305" s="4">
        <v>994</v>
      </c>
      <c r="J305" s="4">
        <v>845</v>
      </c>
      <c r="K305" s="4">
        <v>998</v>
      </c>
      <c r="L305">
        <f t="shared" si="3"/>
        <v>1.533026113671275</v>
      </c>
    </row>
    <row r="306" spans="1:12" ht="14.25">
      <c r="A306" s="3" t="s">
        <v>35</v>
      </c>
      <c r="B306" s="5" t="s">
        <v>61</v>
      </c>
      <c r="C306" s="5" t="s">
        <v>61</v>
      </c>
      <c r="D306" s="5" t="s">
        <v>61</v>
      </c>
      <c r="E306" s="5" t="s">
        <v>61</v>
      </c>
      <c r="F306" s="5" t="s">
        <v>61</v>
      </c>
      <c r="G306" s="5" t="s">
        <v>61</v>
      </c>
      <c r="H306" s="5" t="s">
        <v>61</v>
      </c>
      <c r="I306" s="5" t="s">
        <v>61</v>
      </c>
      <c r="J306" s="5" t="s">
        <v>61</v>
      </c>
      <c r="K306" s="5" t="s">
        <v>61</v>
      </c>
      <c r="L306" t="e">
        <f t="shared" si="3"/>
        <v>#VALUE!</v>
      </c>
    </row>
    <row r="307" spans="1:13" ht="14.25">
      <c r="A307" s="3" t="s">
        <v>36</v>
      </c>
      <c r="B307" s="4">
        <v>150335</v>
      </c>
      <c r="C307" s="4">
        <v>144643</v>
      </c>
      <c r="D307" s="4">
        <v>140061</v>
      </c>
      <c r="E307" s="4">
        <v>148231</v>
      </c>
      <c r="F307" s="4">
        <v>170684</v>
      </c>
      <c r="G307" s="4">
        <v>159340</v>
      </c>
      <c r="H307" s="4">
        <v>147870</v>
      </c>
      <c r="I307" s="4">
        <v>165035</v>
      </c>
      <c r="J307" s="4">
        <v>181438</v>
      </c>
      <c r="K307" s="4">
        <v>126166</v>
      </c>
      <c r="L307">
        <f t="shared" si="3"/>
        <v>0.8392323810157315</v>
      </c>
      <c r="M307" s="9">
        <f>K307-B307</f>
        <v>-24169</v>
      </c>
    </row>
    <row r="308" spans="1:12" ht="14.25">
      <c r="A308" s="3" t="s">
        <v>37</v>
      </c>
      <c r="B308" s="4">
        <v>469</v>
      </c>
      <c r="C308" s="4">
        <v>317</v>
      </c>
      <c r="D308" s="4">
        <v>382</v>
      </c>
      <c r="E308" s="4">
        <v>500</v>
      </c>
      <c r="F308" s="4">
        <v>418</v>
      </c>
      <c r="G308" s="4">
        <v>417</v>
      </c>
      <c r="H308" s="4">
        <v>484</v>
      </c>
      <c r="I308" s="4">
        <v>489</v>
      </c>
      <c r="J308" s="4">
        <v>479</v>
      </c>
      <c r="K308" s="4">
        <v>483</v>
      </c>
      <c r="L308">
        <f t="shared" si="3"/>
        <v>1.0298507462686568</v>
      </c>
    </row>
    <row r="309" spans="1:13" ht="14.25">
      <c r="A309" s="3" t="s">
        <v>38</v>
      </c>
      <c r="B309" s="5" t="s">
        <v>61</v>
      </c>
      <c r="C309" s="5" t="s">
        <v>61</v>
      </c>
      <c r="D309" s="5" t="s">
        <v>61</v>
      </c>
      <c r="E309" s="5" t="s">
        <v>61</v>
      </c>
      <c r="F309" s="5" t="s">
        <v>61</v>
      </c>
      <c r="G309" s="5" t="s">
        <v>61</v>
      </c>
      <c r="H309" s="5" t="s">
        <v>61</v>
      </c>
      <c r="I309" s="5" t="s">
        <v>61</v>
      </c>
      <c r="J309" s="5" t="s">
        <v>61</v>
      </c>
      <c r="K309" s="5" t="s">
        <v>61</v>
      </c>
      <c r="L309" t="e">
        <f t="shared" si="3"/>
        <v>#VALUE!</v>
      </c>
      <c r="M309" s="9" t="e">
        <f>K309-B309</f>
        <v>#VALUE!</v>
      </c>
    </row>
    <row r="310" spans="1:12" ht="14.25">
      <c r="A310" s="3" t="s">
        <v>39</v>
      </c>
      <c r="B310" s="4">
        <v>610</v>
      </c>
      <c r="C310" s="4">
        <v>199</v>
      </c>
      <c r="D310" s="4">
        <v>125</v>
      </c>
      <c r="E310" s="4">
        <v>162</v>
      </c>
      <c r="F310" s="4">
        <v>110</v>
      </c>
      <c r="G310" s="4">
        <v>134</v>
      </c>
      <c r="H310" s="4">
        <v>142</v>
      </c>
      <c r="I310" s="5" t="s">
        <v>61</v>
      </c>
      <c r="J310" s="4">
        <v>244</v>
      </c>
      <c r="K310" s="5" t="s">
        <v>61</v>
      </c>
      <c r="L310" t="e">
        <f t="shared" si="3"/>
        <v>#VALUE!</v>
      </c>
    </row>
    <row r="311" spans="1:12" ht="14.25">
      <c r="A311" s="3" t="s">
        <v>40</v>
      </c>
      <c r="B311" s="4">
        <v>248</v>
      </c>
      <c r="C311" s="4">
        <v>261</v>
      </c>
      <c r="D311" s="4">
        <v>285</v>
      </c>
      <c r="E311" s="4">
        <v>175</v>
      </c>
      <c r="F311" s="4">
        <v>247</v>
      </c>
      <c r="G311" s="4">
        <v>255</v>
      </c>
      <c r="H311" s="4">
        <v>192</v>
      </c>
      <c r="I311" s="4">
        <v>353</v>
      </c>
      <c r="J311" s="4">
        <v>430</v>
      </c>
      <c r="K311" s="4">
        <v>348</v>
      </c>
      <c r="L311">
        <f t="shared" si="3"/>
        <v>1.403225806451613</v>
      </c>
    </row>
    <row r="312" spans="1:12" ht="14.25">
      <c r="A312" s="3" t="s">
        <v>41</v>
      </c>
      <c r="B312" s="5" t="s">
        <v>61</v>
      </c>
      <c r="C312" s="5" t="s">
        <v>61</v>
      </c>
      <c r="D312" s="5" t="s">
        <v>61</v>
      </c>
      <c r="E312" s="5" t="s">
        <v>61</v>
      </c>
      <c r="F312" s="5" t="s">
        <v>61</v>
      </c>
      <c r="G312" s="5" t="s">
        <v>61</v>
      </c>
      <c r="H312" s="5" t="s">
        <v>61</v>
      </c>
      <c r="I312" s="5" t="s">
        <v>61</v>
      </c>
      <c r="J312" s="5" t="s">
        <v>61</v>
      </c>
      <c r="K312" s="5" t="s">
        <v>61</v>
      </c>
      <c r="L312" t="e">
        <f t="shared" si="3"/>
        <v>#VALUE!</v>
      </c>
    </row>
    <row r="313" spans="1:12" ht="14.25">
      <c r="A313" s="3" t="s">
        <v>42</v>
      </c>
      <c r="B313" s="4">
        <v>3822</v>
      </c>
      <c r="C313" s="4">
        <v>7852</v>
      </c>
      <c r="D313" s="4">
        <v>6277</v>
      </c>
      <c r="E313" s="4">
        <v>8801</v>
      </c>
      <c r="F313" s="4">
        <v>8270</v>
      </c>
      <c r="G313" s="4">
        <v>9678</v>
      </c>
      <c r="H313" s="4">
        <v>7053</v>
      </c>
      <c r="I313" s="4">
        <v>8399</v>
      </c>
      <c r="J313" s="4">
        <v>4068</v>
      </c>
      <c r="K313" s="4">
        <v>3824</v>
      </c>
      <c r="L313">
        <f t="shared" si="3"/>
        <v>1.000523286237572</v>
      </c>
    </row>
    <row r="314" spans="1:12" ht="14.25">
      <c r="A314" s="3" t="s">
        <v>43</v>
      </c>
      <c r="B314" s="4">
        <v>2238</v>
      </c>
      <c r="C314" s="4">
        <v>1616</v>
      </c>
      <c r="D314" s="4">
        <v>4622</v>
      </c>
      <c r="E314" s="4">
        <v>1929</v>
      </c>
      <c r="F314" s="4">
        <v>2565</v>
      </c>
      <c r="G314" s="4">
        <v>7829</v>
      </c>
      <c r="H314" s="4">
        <v>3182</v>
      </c>
      <c r="I314" s="4">
        <v>2912</v>
      </c>
      <c r="J314" s="4">
        <v>3284</v>
      </c>
      <c r="K314" s="4">
        <v>2768</v>
      </c>
      <c r="L314">
        <f t="shared" si="3"/>
        <v>1.2368185880250224</v>
      </c>
    </row>
    <row r="315" spans="1:12" ht="14.25">
      <c r="A315" s="3" t="s">
        <v>44</v>
      </c>
      <c r="B315" s="4">
        <v>75</v>
      </c>
      <c r="C315" s="4">
        <v>56</v>
      </c>
      <c r="D315" s="4">
        <v>83</v>
      </c>
      <c r="E315" s="4">
        <v>92</v>
      </c>
      <c r="F315" s="4">
        <v>141</v>
      </c>
      <c r="G315" s="4">
        <v>177</v>
      </c>
      <c r="H315" s="4">
        <v>203</v>
      </c>
      <c r="I315" s="4">
        <v>244</v>
      </c>
      <c r="J315" s="4">
        <v>295</v>
      </c>
      <c r="K315" s="4">
        <v>229</v>
      </c>
      <c r="L315">
        <f t="shared" si="3"/>
        <v>3.0533333333333332</v>
      </c>
    </row>
    <row r="316" spans="1:12" ht="14.25">
      <c r="A316" s="3" t="s">
        <v>45</v>
      </c>
      <c r="B316" s="4">
        <v>64595</v>
      </c>
      <c r="C316" s="4">
        <v>63207</v>
      </c>
      <c r="D316" s="4">
        <v>66026</v>
      </c>
      <c r="E316" s="4">
        <v>57841</v>
      </c>
      <c r="F316" s="4">
        <v>74257</v>
      </c>
      <c r="G316" s="4">
        <v>72736</v>
      </c>
      <c r="H316" s="4">
        <v>72160</v>
      </c>
      <c r="I316" s="4">
        <v>93262</v>
      </c>
      <c r="J316" s="4">
        <v>99107</v>
      </c>
      <c r="K316" s="4">
        <v>72340</v>
      </c>
      <c r="L316">
        <f t="shared" si="3"/>
        <v>1.119900921123926</v>
      </c>
    </row>
    <row r="317" spans="1:12" ht="14.25">
      <c r="A317" s="3" t="s">
        <v>46</v>
      </c>
      <c r="B317" s="5" t="s">
        <v>61</v>
      </c>
      <c r="C317" s="5" t="s">
        <v>61</v>
      </c>
      <c r="D317" s="5" t="s">
        <v>61</v>
      </c>
      <c r="E317" s="5" t="s">
        <v>61</v>
      </c>
      <c r="F317" s="5" t="s">
        <v>61</v>
      </c>
      <c r="G317" s="5" t="s">
        <v>61</v>
      </c>
      <c r="H317" s="5" t="s">
        <v>61</v>
      </c>
      <c r="I317" s="5" t="s">
        <v>61</v>
      </c>
      <c r="J317" s="5" t="s">
        <v>61</v>
      </c>
      <c r="K317" s="5" t="s">
        <v>61</v>
      </c>
      <c r="L317" t="e">
        <f t="shared" si="3"/>
        <v>#VALUE!</v>
      </c>
    </row>
    <row r="318" spans="1:12" ht="14.25">
      <c r="A318" s="3" t="s">
        <v>47</v>
      </c>
      <c r="B318" s="5" t="s">
        <v>61</v>
      </c>
      <c r="C318" s="5" t="s">
        <v>61</v>
      </c>
      <c r="D318" s="5" t="s">
        <v>61</v>
      </c>
      <c r="E318" s="5" t="s">
        <v>61</v>
      </c>
      <c r="F318" s="5" t="s">
        <v>61</v>
      </c>
      <c r="G318" s="5" t="s">
        <v>61</v>
      </c>
      <c r="H318" s="5" t="s">
        <v>61</v>
      </c>
      <c r="I318" s="5" t="s">
        <v>61</v>
      </c>
      <c r="J318" s="5" t="s">
        <v>61</v>
      </c>
      <c r="K318" s="5" t="s">
        <v>61</v>
      </c>
      <c r="L318" t="e">
        <f t="shared" si="3"/>
        <v>#VALUE!</v>
      </c>
    </row>
    <row r="319" spans="1:12" ht="14.25">
      <c r="A319" s="3" t="s">
        <v>48</v>
      </c>
      <c r="B319" s="4">
        <v>6321</v>
      </c>
      <c r="C319" s="4">
        <v>5936</v>
      </c>
      <c r="D319" s="4">
        <v>5274</v>
      </c>
      <c r="E319" s="4">
        <v>6042</v>
      </c>
      <c r="F319" s="4">
        <v>6052</v>
      </c>
      <c r="G319" s="4">
        <v>5466</v>
      </c>
      <c r="H319" s="4">
        <v>5971</v>
      </c>
      <c r="I319" s="4">
        <v>6274</v>
      </c>
      <c r="J319" s="4">
        <v>6278</v>
      </c>
      <c r="K319" s="4">
        <v>6441</v>
      </c>
      <c r="L319">
        <f t="shared" si="3"/>
        <v>1.018984337921215</v>
      </c>
    </row>
    <row r="320" spans="1:12" ht="14.25">
      <c r="A320" s="3" t="s">
        <v>49</v>
      </c>
      <c r="B320" s="4">
        <v>278</v>
      </c>
      <c r="C320" s="4">
        <v>367</v>
      </c>
      <c r="D320" s="4">
        <v>389</v>
      </c>
      <c r="E320" s="4">
        <v>509</v>
      </c>
      <c r="F320" s="4">
        <v>612</v>
      </c>
      <c r="G320" s="4">
        <v>666</v>
      </c>
      <c r="H320" s="4">
        <v>591</v>
      </c>
      <c r="I320" s="4">
        <v>360</v>
      </c>
      <c r="J320" s="4">
        <v>497</v>
      </c>
      <c r="K320" s="5" t="s">
        <v>61</v>
      </c>
      <c r="L320" t="e">
        <f t="shared" si="3"/>
        <v>#VALUE!</v>
      </c>
    </row>
    <row r="321" spans="1:12" ht="14.25">
      <c r="A321" s="3" t="s">
        <v>50</v>
      </c>
      <c r="B321" s="4">
        <v>193</v>
      </c>
      <c r="C321" s="4">
        <v>151</v>
      </c>
      <c r="D321" s="4">
        <v>125</v>
      </c>
      <c r="E321" s="4">
        <v>148</v>
      </c>
      <c r="F321" s="4">
        <v>156</v>
      </c>
      <c r="G321" s="4">
        <v>181</v>
      </c>
      <c r="H321" s="4">
        <v>173</v>
      </c>
      <c r="I321" s="4">
        <v>159</v>
      </c>
      <c r="J321" s="4">
        <v>176</v>
      </c>
      <c r="K321" s="4">
        <v>121</v>
      </c>
      <c r="L321">
        <f t="shared" si="3"/>
        <v>0.6269430051813472</v>
      </c>
    </row>
    <row r="322" spans="1:12" ht="14.25">
      <c r="A322" s="3" t="s">
        <v>51</v>
      </c>
      <c r="B322" s="4">
        <v>1717</v>
      </c>
      <c r="C322" s="4">
        <v>826</v>
      </c>
      <c r="D322" s="4">
        <v>1182</v>
      </c>
      <c r="E322" s="4">
        <v>614</v>
      </c>
      <c r="F322" s="4">
        <v>298</v>
      </c>
      <c r="G322" s="4">
        <v>361</v>
      </c>
      <c r="H322" s="4">
        <v>602</v>
      </c>
      <c r="I322" s="4">
        <v>612</v>
      </c>
      <c r="J322" s="4">
        <v>599</v>
      </c>
      <c r="K322" s="4">
        <v>531</v>
      </c>
      <c r="L322">
        <f t="shared" si="3"/>
        <v>0.3092603377984857</v>
      </c>
    </row>
    <row r="323" spans="1:12" ht="14.25">
      <c r="A323" s="3" t="s">
        <v>52</v>
      </c>
      <c r="B323" s="4">
        <v>9694</v>
      </c>
      <c r="C323" s="4">
        <v>10086</v>
      </c>
      <c r="D323" s="4">
        <v>7935</v>
      </c>
      <c r="E323" s="4">
        <v>9698</v>
      </c>
      <c r="F323" s="4">
        <v>12259</v>
      </c>
      <c r="G323" s="4">
        <v>8602</v>
      </c>
      <c r="H323" s="4">
        <v>11414</v>
      </c>
      <c r="I323" s="4">
        <v>11332</v>
      </c>
      <c r="J323" s="4">
        <v>11689</v>
      </c>
      <c r="K323" s="4">
        <v>9984</v>
      </c>
      <c r="L323">
        <f t="shared" si="3"/>
        <v>1.0299154115948008</v>
      </c>
    </row>
    <row r="324" spans="1:12" ht="14.25">
      <c r="A324" s="3" t="s">
        <v>53</v>
      </c>
      <c r="B324" s="4">
        <v>31388</v>
      </c>
      <c r="C324" s="4">
        <v>33720</v>
      </c>
      <c r="D324" s="4">
        <v>33464</v>
      </c>
      <c r="E324" s="4">
        <v>35879</v>
      </c>
      <c r="F324" s="4">
        <v>36511</v>
      </c>
      <c r="G324" s="4">
        <v>36413</v>
      </c>
      <c r="H324" s="4">
        <v>39895</v>
      </c>
      <c r="I324" s="4">
        <v>36498</v>
      </c>
      <c r="J324" s="4">
        <v>35290</v>
      </c>
      <c r="K324" s="4">
        <v>25757</v>
      </c>
      <c r="L324">
        <f t="shared" si="3"/>
        <v>0.8206002293870269</v>
      </c>
    </row>
    <row r="325" spans="1:12" ht="14.25">
      <c r="A325" s="3" t="s">
        <v>54</v>
      </c>
      <c r="B325" s="4">
        <v>21</v>
      </c>
      <c r="C325" s="4">
        <v>30</v>
      </c>
      <c r="D325" s="4">
        <v>444</v>
      </c>
      <c r="E325" s="4">
        <v>61</v>
      </c>
      <c r="F325" s="5" t="s">
        <v>61</v>
      </c>
      <c r="G325" s="5" t="s">
        <v>61</v>
      </c>
      <c r="H325" s="5" t="s">
        <v>61</v>
      </c>
      <c r="I325" s="5" t="s">
        <v>61</v>
      </c>
      <c r="J325" s="5" t="s">
        <v>61</v>
      </c>
      <c r="K325" s="5" t="s">
        <v>61</v>
      </c>
      <c r="L325" t="e">
        <f t="shared" si="3"/>
        <v>#VALUE!</v>
      </c>
    </row>
    <row r="326" spans="1:12" ht="14.25">
      <c r="A326" s="3" t="s">
        <v>55</v>
      </c>
      <c r="B326" s="4">
        <v>9451</v>
      </c>
      <c r="C326" s="4">
        <v>17736</v>
      </c>
      <c r="D326" s="4">
        <v>26504</v>
      </c>
      <c r="E326" s="4">
        <v>25442</v>
      </c>
      <c r="F326" s="4">
        <v>26394</v>
      </c>
      <c r="G326" s="4">
        <v>21288</v>
      </c>
      <c r="H326" s="5" t="s">
        <v>61</v>
      </c>
      <c r="I326" s="5" t="s">
        <v>61</v>
      </c>
      <c r="J326" s="5" t="s">
        <v>61</v>
      </c>
      <c r="K326" s="5" t="s">
        <v>61</v>
      </c>
      <c r="L326" t="e">
        <f t="shared" si="3"/>
        <v>#VALUE!</v>
      </c>
    </row>
    <row r="327" spans="1:12" ht="14.25">
      <c r="A327" s="3" t="s">
        <v>56</v>
      </c>
      <c r="B327" s="4">
        <v>27612</v>
      </c>
      <c r="C327" s="4">
        <v>31888</v>
      </c>
      <c r="D327" s="4">
        <v>29934</v>
      </c>
      <c r="E327" s="4">
        <v>32912</v>
      </c>
      <c r="F327" s="4">
        <v>37071</v>
      </c>
      <c r="G327" s="4">
        <v>39746</v>
      </c>
      <c r="H327" s="4">
        <v>40930</v>
      </c>
      <c r="I327" s="4">
        <v>46403</v>
      </c>
      <c r="J327" s="4">
        <v>44067</v>
      </c>
      <c r="K327" s="4">
        <v>37587</v>
      </c>
      <c r="L327">
        <f t="shared" si="3"/>
        <v>1.3612559756627554</v>
      </c>
    </row>
    <row r="328" spans="1:12" ht="14.25">
      <c r="A328" s="3" t="s">
        <v>57</v>
      </c>
      <c r="B328" s="5" t="s">
        <v>61</v>
      </c>
      <c r="C328" s="5" t="s">
        <v>61</v>
      </c>
      <c r="D328" s="5" t="s">
        <v>61</v>
      </c>
      <c r="E328" s="5" t="s">
        <v>61</v>
      </c>
      <c r="F328" s="5" t="s">
        <v>61</v>
      </c>
      <c r="G328" s="5" t="s">
        <v>61</v>
      </c>
      <c r="H328" s="5" t="s">
        <v>61</v>
      </c>
      <c r="I328" s="5" t="s">
        <v>61</v>
      </c>
      <c r="J328" s="5" t="s">
        <v>61</v>
      </c>
      <c r="K328" s="5" t="s">
        <v>61</v>
      </c>
      <c r="L328" t="e">
        <f t="shared" si="3"/>
        <v>#VALUE!</v>
      </c>
    </row>
    <row r="329" spans="1:11" ht="14.25">
      <c r="A329" s="3" t="s">
        <v>58</v>
      </c>
      <c r="B329" s="5" t="s">
        <v>61</v>
      </c>
      <c r="C329" s="5" t="s">
        <v>61</v>
      </c>
      <c r="D329" s="5" t="s">
        <v>61</v>
      </c>
      <c r="E329" s="5" t="s">
        <v>61</v>
      </c>
      <c r="F329" s="5" t="s">
        <v>61</v>
      </c>
      <c r="G329" s="5" t="s">
        <v>61</v>
      </c>
      <c r="H329" s="5" t="s">
        <v>61</v>
      </c>
      <c r="I329" s="5" t="s">
        <v>61</v>
      </c>
      <c r="J329" s="5" t="s">
        <v>61</v>
      </c>
      <c r="K329" s="5" t="s">
        <v>61</v>
      </c>
    </row>
    <row r="330" spans="1:11" ht="14.25">
      <c r="A330" s="3" t="s">
        <v>59</v>
      </c>
      <c r="B330" s="5" t="s">
        <v>61</v>
      </c>
      <c r="C330" s="5" t="s">
        <v>61</v>
      </c>
      <c r="D330" s="5" t="s">
        <v>61</v>
      </c>
      <c r="E330" s="5" t="s">
        <v>61</v>
      </c>
      <c r="F330" s="5" t="s">
        <v>61</v>
      </c>
      <c r="G330" s="5" t="s">
        <v>61</v>
      </c>
      <c r="H330" s="5" t="s">
        <v>61</v>
      </c>
      <c r="I330" s="5" t="s">
        <v>61</v>
      </c>
      <c r="J330" s="5" t="s">
        <v>61</v>
      </c>
      <c r="K330" s="5" t="s">
        <v>61</v>
      </c>
    </row>
    <row r="331" spans="1:11" ht="14.25">
      <c r="A331" s="3" t="s">
        <v>60</v>
      </c>
      <c r="B331" s="4">
        <v>16583</v>
      </c>
      <c r="C331" s="4">
        <v>18953</v>
      </c>
      <c r="D331" s="4">
        <v>23378</v>
      </c>
      <c r="E331" s="4">
        <v>22499</v>
      </c>
      <c r="F331" s="4">
        <v>26367</v>
      </c>
      <c r="G331" s="4">
        <v>23154</v>
      </c>
      <c r="H331" s="4">
        <v>23912</v>
      </c>
      <c r="I331" s="5" t="s">
        <v>61</v>
      </c>
      <c r="J331" s="5" t="s">
        <v>61</v>
      </c>
      <c r="K331" s="5" t="s">
        <v>61</v>
      </c>
    </row>
    <row r="333" ht="14.25">
      <c r="A333" s="1" t="s">
        <v>62</v>
      </c>
    </row>
    <row r="334" spans="1:2" ht="14.25">
      <c r="A334" s="1" t="s">
        <v>61</v>
      </c>
      <c r="B334" s="1" t="s">
        <v>63</v>
      </c>
    </row>
    <row r="336" spans="1:2" ht="14.25">
      <c r="A336" s="1" t="s">
        <v>5</v>
      </c>
      <c r="B336" s="1" t="s">
        <v>6</v>
      </c>
    </row>
    <row r="337" spans="1:2" ht="14.25">
      <c r="A337" s="1" t="s">
        <v>7</v>
      </c>
      <c r="B337" s="1" t="s">
        <v>66</v>
      </c>
    </row>
    <row r="338" spans="1:2" ht="14.25">
      <c r="A338" s="1" t="s">
        <v>9</v>
      </c>
      <c r="B338" s="1" t="s">
        <v>65</v>
      </c>
    </row>
    <row r="339" spans="1:2" ht="14.25">
      <c r="A339" s="1" t="s">
        <v>11</v>
      </c>
      <c r="B339" s="1" t="s">
        <v>64</v>
      </c>
    </row>
    <row r="341" spans="1:11" ht="14.25">
      <c r="A341" s="3" t="s">
        <v>13</v>
      </c>
      <c r="B341" s="3" t="s">
        <v>14</v>
      </c>
      <c r="C341" s="3" t="s">
        <v>15</v>
      </c>
      <c r="D341" s="3" t="s">
        <v>16</v>
      </c>
      <c r="E341" s="3" t="s">
        <v>17</v>
      </c>
      <c r="F341" s="3" t="s">
        <v>18</v>
      </c>
      <c r="G341" s="3" t="s">
        <v>19</v>
      </c>
      <c r="H341" s="3" t="s">
        <v>20</v>
      </c>
      <c r="I341" s="3" t="s">
        <v>21</v>
      </c>
      <c r="J341" s="3" t="s">
        <v>22</v>
      </c>
      <c r="K341" s="3" t="s">
        <v>23</v>
      </c>
    </row>
    <row r="342" spans="1:11" ht="14.25">
      <c r="A342" s="3" t="s">
        <v>24</v>
      </c>
      <c r="B342" s="5" t="s">
        <v>61</v>
      </c>
      <c r="C342" s="5" t="s">
        <v>61</v>
      </c>
      <c r="D342" s="5" t="s">
        <v>61</v>
      </c>
      <c r="E342" s="5" t="s">
        <v>61</v>
      </c>
      <c r="F342" s="5" t="s">
        <v>61</v>
      </c>
      <c r="G342" s="5" t="s">
        <v>61</v>
      </c>
      <c r="H342" s="5" t="s">
        <v>61</v>
      </c>
      <c r="I342" s="5" t="s">
        <v>61</v>
      </c>
      <c r="J342" s="5" t="s">
        <v>61</v>
      </c>
      <c r="K342" s="5" t="s">
        <v>61</v>
      </c>
    </row>
    <row r="343" spans="1:11" ht="14.25">
      <c r="A343" s="3" t="s">
        <v>25</v>
      </c>
      <c r="B343" s="5" t="s">
        <v>61</v>
      </c>
      <c r="C343" s="5" t="s">
        <v>61</v>
      </c>
      <c r="D343" s="5" t="s">
        <v>61</v>
      </c>
      <c r="E343" s="5" t="s">
        <v>61</v>
      </c>
      <c r="F343" s="5" t="s">
        <v>61</v>
      </c>
      <c r="G343" s="5" t="s">
        <v>61</v>
      </c>
      <c r="H343" s="5" t="s">
        <v>61</v>
      </c>
      <c r="I343" s="5" t="s">
        <v>61</v>
      </c>
      <c r="J343" s="5" t="s">
        <v>61</v>
      </c>
      <c r="K343" s="5" t="s">
        <v>61</v>
      </c>
    </row>
    <row r="344" spans="1:13" ht="14.25">
      <c r="A344" s="3" t="s">
        <v>26</v>
      </c>
      <c r="B344" s="5" t="s">
        <v>61</v>
      </c>
      <c r="C344" s="5" t="s">
        <v>61</v>
      </c>
      <c r="D344" s="5" t="s">
        <v>61</v>
      </c>
      <c r="E344" s="5" t="s">
        <v>61</v>
      </c>
      <c r="F344" s="5" t="s">
        <v>61</v>
      </c>
      <c r="G344" s="5" t="s">
        <v>61</v>
      </c>
      <c r="H344" s="5" t="s">
        <v>61</v>
      </c>
      <c r="I344" s="5" t="s">
        <v>61</v>
      </c>
      <c r="J344" s="5" t="s">
        <v>61</v>
      </c>
      <c r="K344" s="5" t="s">
        <v>61</v>
      </c>
      <c r="L344" t="e">
        <f>K344/B344</f>
        <v>#VALUE!</v>
      </c>
      <c r="M344" s="9" t="e">
        <f>K344-B344</f>
        <v>#VALUE!</v>
      </c>
    </row>
    <row r="345" spans="1:13" ht="14.25">
      <c r="A345" s="3" t="s">
        <v>27</v>
      </c>
      <c r="B345" s="4">
        <v>13016</v>
      </c>
      <c r="C345" s="4">
        <v>13514</v>
      </c>
      <c r="D345" s="4">
        <v>13917</v>
      </c>
      <c r="E345" s="4">
        <v>14285</v>
      </c>
      <c r="F345" s="4">
        <v>14683</v>
      </c>
      <c r="G345" s="4">
        <v>15073</v>
      </c>
      <c r="H345" s="4">
        <v>15962</v>
      </c>
      <c r="I345" s="4">
        <v>16601</v>
      </c>
      <c r="J345" s="4">
        <v>17065</v>
      </c>
      <c r="K345" s="4">
        <v>15126</v>
      </c>
      <c r="L345">
        <f>K345/B345</f>
        <v>1.1621081745543946</v>
      </c>
      <c r="M345" s="9">
        <f>K345-B345</f>
        <v>2110</v>
      </c>
    </row>
    <row r="346" spans="1:11" ht="14.25">
      <c r="A346" s="3" t="s">
        <v>28</v>
      </c>
      <c r="B346" s="4">
        <v>1083</v>
      </c>
      <c r="C346" s="4">
        <v>1083</v>
      </c>
      <c r="D346" s="4">
        <v>951</v>
      </c>
      <c r="E346" s="4">
        <v>1297</v>
      </c>
      <c r="F346" s="4">
        <v>1427</v>
      </c>
      <c r="G346" s="4">
        <v>1817</v>
      </c>
      <c r="H346" s="4">
        <v>2388</v>
      </c>
      <c r="I346" s="5" t="s">
        <v>61</v>
      </c>
      <c r="J346" s="5" t="s">
        <v>61</v>
      </c>
      <c r="K346" s="5" t="s">
        <v>61</v>
      </c>
    </row>
    <row r="347" spans="1:11" ht="14.25">
      <c r="A347" s="3" t="s">
        <v>29</v>
      </c>
      <c r="B347" s="4">
        <v>2227</v>
      </c>
      <c r="C347" s="4">
        <v>1797</v>
      </c>
      <c r="D347" s="4">
        <v>1923</v>
      </c>
      <c r="E347" s="4">
        <v>2297</v>
      </c>
      <c r="F347" s="4">
        <v>2179</v>
      </c>
      <c r="G347" s="4">
        <v>1658</v>
      </c>
      <c r="H347" s="4">
        <v>1675</v>
      </c>
      <c r="I347" s="4">
        <v>1750</v>
      </c>
      <c r="J347" s="4">
        <v>1807</v>
      </c>
      <c r="K347" s="4">
        <v>1945</v>
      </c>
    </row>
    <row r="348" spans="1:11" ht="14.25">
      <c r="A348" s="3" t="s">
        <v>30</v>
      </c>
      <c r="B348" s="5" t="s">
        <v>61</v>
      </c>
      <c r="C348" s="5" t="s">
        <v>61</v>
      </c>
      <c r="D348" s="5" t="s">
        <v>61</v>
      </c>
      <c r="E348" s="5" t="s">
        <v>61</v>
      </c>
      <c r="F348" s="5" t="s">
        <v>61</v>
      </c>
      <c r="G348" s="5" t="s">
        <v>61</v>
      </c>
      <c r="H348" s="5" t="s">
        <v>61</v>
      </c>
      <c r="I348" s="5" t="s">
        <v>61</v>
      </c>
      <c r="J348" s="5" t="s">
        <v>61</v>
      </c>
      <c r="K348" s="5" t="s">
        <v>61</v>
      </c>
    </row>
    <row r="349" spans="1:13" ht="14.25">
      <c r="A349" s="3" t="s">
        <v>31</v>
      </c>
      <c r="B349" s="5" t="s">
        <v>61</v>
      </c>
      <c r="C349" s="5" t="s">
        <v>61</v>
      </c>
      <c r="D349" s="5" t="s">
        <v>61</v>
      </c>
      <c r="E349" s="5" t="s">
        <v>61</v>
      </c>
      <c r="F349" s="5" t="s">
        <v>61</v>
      </c>
      <c r="G349" s="5" t="s">
        <v>61</v>
      </c>
      <c r="H349" s="5" t="s">
        <v>61</v>
      </c>
      <c r="I349" s="5" t="s">
        <v>61</v>
      </c>
      <c r="J349" s="5" t="s">
        <v>61</v>
      </c>
      <c r="K349" s="5" t="s">
        <v>61</v>
      </c>
      <c r="L349" t="e">
        <f aca="true" t="shared" si="4" ref="L349:L375">K349/B349</f>
        <v>#VALUE!</v>
      </c>
      <c r="M349" s="9" t="e">
        <f>K349-B349</f>
        <v>#VALUE!</v>
      </c>
    </row>
    <row r="350" spans="1:12" ht="14.25">
      <c r="A350" s="3" t="s">
        <v>32</v>
      </c>
      <c r="B350" s="4">
        <v>640</v>
      </c>
      <c r="C350" s="4">
        <v>407</v>
      </c>
      <c r="D350" s="4">
        <v>710</v>
      </c>
      <c r="E350" s="4">
        <v>570</v>
      </c>
      <c r="F350" s="4">
        <v>751</v>
      </c>
      <c r="G350" s="4">
        <v>857</v>
      </c>
      <c r="H350" s="4">
        <v>820</v>
      </c>
      <c r="I350" s="4">
        <v>791</v>
      </c>
      <c r="J350" s="4">
        <v>695</v>
      </c>
      <c r="K350" s="4">
        <v>328</v>
      </c>
      <c r="L350">
        <f t="shared" si="4"/>
        <v>0.5125</v>
      </c>
    </row>
    <row r="351" spans="1:12" ht="14.25">
      <c r="A351" s="3" t="s">
        <v>33</v>
      </c>
      <c r="B351" s="5" t="s">
        <v>61</v>
      </c>
      <c r="C351" s="5" t="s">
        <v>61</v>
      </c>
      <c r="D351" s="5" t="s">
        <v>61</v>
      </c>
      <c r="E351" s="5" t="s">
        <v>61</v>
      </c>
      <c r="F351" s="5" t="s">
        <v>61</v>
      </c>
      <c r="G351" s="5" t="s">
        <v>61</v>
      </c>
      <c r="H351" s="5" t="s">
        <v>61</v>
      </c>
      <c r="I351" s="5" t="s">
        <v>61</v>
      </c>
      <c r="J351" s="5" t="s">
        <v>61</v>
      </c>
      <c r="K351" s="5" t="s">
        <v>61</v>
      </c>
      <c r="L351" t="e">
        <f t="shared" si="4"/>
        <v>#VALUE!</v>
      </c>
    </row>
    <row r="352" spans="1:12" ht="14.25">
      <c r="A352" s="3" t="s">
        <v>34</v>
      </c>
      <c r="B352" s="4">
        <v>1034</v>
      </c>
      <c r="C352" s="4">
        <v>1140</v>
      </c>
      <c r="D352" s="4">
        <v>1067</v>
      </c>
      <c r="E352" s="4">
        <v>1584</v>
      </c>
      <c r="F352" s="4">
        <v>1189</v>
      </c>
      <c r="G352" s="4">
        <v>1619</v>
      </c>
      <c r="H352" s="4">
        <v>3290</v>
      </c>
      <c r="I352" s="4">
        <v>2678</v>
      </c>
      <c r="J352" s="4">
        <v>2729</v>
      </c>
      <c r="K352" s="4">
        <v>3004</v>
      </c>
      <c r="L352">
        <f t="shared" si="4"/>
        <v>2.905222437137331</v>
      </c>
    </row>
    <row r="353" spans="1:12" ht="14.25">
      <c r="A353" s="3" t="s">
        <v>35</v>
      </c>
      <c r="B353" s="5" t="s">
        <v>61</v>
      </c>
      <c r="C353" s="5" t="s">
        <v>61</v>
      </c>
      <c r="D353" s="5" t="s">
        <v>61</v>
      </c>
      <c r="E353" s="5" t="s">
        <v>61</v>
      </c>
      <c r="F353" s="5" t="s">
        <v>61</v>
      </c>
      <c r="G353" s="5" t="s">
        <v>61</v>
      </c>
      <c r="H353" s="5" t="s">
        <v>61</v>
      </c>
      <c r="I353" s="5" t="s">
        <v>61</v>
      </c>
      <c r="J353" s="5" t="s">
        <v>61</v>
      </c>
      <c r="K353" s="5" t="s">
        <v>61</v>
      </c>
      <c r="L353" t="e">
        <f t="shared" si="4"/>
        <v>#VALUE!</v>
      </c>
    </row>
    <row r="354" spans="1:13" ht="14.25">
      <c r="A354" s="3" t="s">
        <v>36</v>
      </c>
      <c r="B354" s="4">
        <v>39567</v>
      </c>
      <c r="C354" s="4">
        <v>39624</v>
      </c>
      <c r="D354" s="4">
        <v>25986</v>
      </c>
      <c r="E354" s="4">
        <v>27282</v>
      </c>
      <c r="F354" s="4">
        <v>27850</v>
      </c>
      <c r="G354" s="4">
        <v>30563</v>
      </c>
      <c r="H354" s="4">
        <v>30624</v>
      </c>
      <c r="I354" s="4">
        <v>40116</v>
      </c>
      <c r="J354" s="4">
        <v>42129</v>
      </c>
      <c r="K354" s="4">
        <v>32752</v>
      </c>
      <c r="L354">
        <f t="shared" si="4"/>
        <v>0.8277605074936184</v>
      </c>
      <c r="M354" s="9">
        <f>K354-B354</f>
        <v>-6815</v>
      </c>
    </row>
    <row r="355" spans="1:12" ht="14.25">
      <c r="A355" s="3" t="s">
        <v>37</v>
      </c>
      <c r="B355" s="4">
        <v>67</v>
      </c>
      <c r="C355" s="4">
        <v>98</v>
      </c>
      <c r="D355" s="4">
        <v>87</v>
      </c>
      <c r="E355" s="4">
        <v>90</v>
      </c>
      <c r="F355" s="4">
        <v>78</v>
      </c>
      <c r="G355" s="4">
        <v>87</v>
      </c>
      <c r="H355" s="4">
        <v>83</v>
      </c>
      <c r="I355" s="4">
        <v>85</v>
      </c>
      <c r="J355" s="4">
        <v>84</v>
      </c>
      <c r="K355" s="4">
        <v>82</v>
      </c>
      <c r="L355">
        <f t="shared" si="4"/>
        <v>1.2238805970149254</v>
      </c>
    </row>
    <row r="356" spans="1:13" ht="14.25">
      <c r="A356" s="3" t="s">
        <v>38</v>
      </c>
      <c r="B356" s="5" t="s">
        <v>61</v>
      </c>
      <c r="C356" s="5" t="s">
        <v>61</v>
      </c>
      <c r="D356" s="5" t="s">
        <v>61</v>
      </c>
      <c r="E356" s="5" t="s">
        <v>61</v>
      </c>
      <c r="F356" s="5" t="s">
        <v>61</v>
      </c>
      <c r="G356" s="5" t="s">
        <v>61</v>
      </c>
      <c r="H356" s="5" t="s">
        <v>61</v>
      </c>
      <c r="I356" s="5" t="s">
        <v>61</v>
      </c>
      <c r="J356" s="5" t="s">
        <v>61</v>
      </c>
      <c r="K356" s="5" t="s">
        <v>61</v>
      </c>
      <c r="L356" t="e">
        <f t="shared" si="4"/>
        <v>#VALUE!</v>
      </c>
      <c r="M356" s="9" t="e">
        <f>K356-B356</f>
        <v>#VALUE!</v>
      </c>
    </row>
    <row r="357" spans="1:12" ht="14.25">
      <c r="A357" s="3" t="s">
        <v>39</v>
      </c>
      <c r="B357" s="4">
        <v>216</v>
      </c>
      <c r="C357" s="4">
        <v>120</v>
      </c>
      <c r="D357" s="4">
        <v>168</v>
      </c>
      <c r="E357" s="4">
        <v>246</v>
      </c>
      <c r="F357" s="4">
        <v>149</v>
      </c>
      <c r="G357" s="4">
        <v>165</v>
      </c>
      <c r="H357" s="4">
        <v>203</v>
      </c>
      <c r="I357" s="4">
        <v>227</v>
      </c>
      <c r="J357" s="4">
        <v>309</v>
      </c>
      <c r="K357" s="4">
        <v>238</v>
      </c>
      <c r="L357">
        <f t="shared" si="4"/>
        <v>1.1018518518518519</v>
      </c>
    </row>
    <row r="358" spans="1:12" ht="14.25">
      <c r="A358" s="3" t="s">
        <v>40</v>
      </c>
      <c r="B358" s="4">
        <v>135</v>
      </c>
      <c r="C358" s="4">
        <v>188</v>
      </c>
      <c r="D358" s="4">
        <v>195</v>
      </c>
      <c r="E358" s="4">
        <v>211</v>
      </c>
      <c r="F358" s="4">
        <v>209</v>
      </c>
      <c r="G358" s="4">
        <v>260</v>
      </c>
      <c r="H358" s="4">
        <v>245</v>
      </c>
      <c r="I358" s="4">
        <v>325</v>
      </c>
      <c r="J358" s="4">
        <v>583</v>
      </c>
      <c r="K358" s="4">
        <v>581</v>
      </c>
      <c r="L358">
        <f t="shared" si="4"/>
        <v>4.303703703703704</v>
      </c>
    </row>
    <row r="359" spans="1:12" ht="14.25">
      <c r="A359" s="3" t="s">
        <v>41</v>
      </c>
      <c r="B359" s="5" t="s">
        <v>61</v>
      </c>
      <c r="C359" s="5" t="s">
        <v>61</v>
      </c>
      <c r="D359" s="5" t="s">
        <v>61</v>
      </c>
      <c r="E359" s="5" t="s">
        <v>61</v>
      </c>
      <c r="F359" s="5" t="s">
        <v>61</v>
      </c>
      <c r="G359" s="5" t="s">
        <v>61</v>
      </c>
      <c r="H359" s="5" t="s">
        <v>61</v>
      </c>
      <c r="I359" s="5" t="s">
        <v>61</v>
      </c>
      <c r="J359" s="5" t="s">
        <v>61</v>
      </c>
      <c r="K359" s="5" t="s">
        <v>61</v>
      </c>
      <c r="L359" t="e">
        <f t="shared" si="4"/>
        <v>#VALUE!</v>
      </c>
    </row>
    <row r="360" spans="1:12" ht="14.25">
      <c r="A360" s="3" t="s">
        <v>42</v>
      </c>
      <c r="B360" s="4">
        <v>65</v>
      </c>
      <c r="C360" s="4">
        <v>63</v>
      </c>
      <c r="D360" s="4">
        <v>82</v>
      </c>
      <c r="E360" s="4">
        <v>90</v>
      </c>
      <c r="F360" s="4">
        <v>108</v>
      </c>
      <c r="G360" s="4">
        <v>100</v>
      </c>
      <c r="H360" s="4">
        <v>96</v>
      </c>
      <c r="I360" s="4">
        <v>116</v>
      </c>
      <c r="J360" s="4">
        <v>144</v>
      </c>
      <c r="K360" s="4">
        <v>151</v>
      </c>
      <c r="L360">
        <f t="shared" si="4"/>
        <v>2.3230769230769233</v>
      </c>
    </row>
    <row r="361" spans="1:12" ht="14.25">
      <c r="A361" s="3" t="s">
        <v>43</v>
      </c>
      <c r="B361" s="4">
        <v>1200</v>
      </c>
      <c r="C361" s="4">
        <v>1543</v>
      </c>
      <c r="D361" s="4">
        <v>1573</v>
      </c>
      <c r="E361" s="4">
        <v>1800</v>
      </c>
      <c r="F361" s="4">
        <v>2448</v>
      </c>
      <c r="G361" s="4">
        <v>2291</v>
      </c>
      <c r="H361" s="4">
        <v>2976</v>
      </c>
      <c r="I361" s="4">
        <v>4588</v>
      </c>
      <c r="J361" s="4">
        <v>5125</v>
      </c>
      <c r="K361" s="4">
        <v>3939</v>
      </c>
      <c r="L361">
        <f t="shared" si="4"/>
        <v>3.2825</v>
      </c>
    </row>
    <row r="362" spans="1:12" ht="14.25">
      <c r="A362" s="3" t="s">
        <v>44</v>
      </c>
      <c r="B362" s="5" t="s">
        <v>61</v>
      </c>
      <c r="C362" s="5" t="s">
        <v>61</v>
      </c>
      <c r="D362" s="5" t="s">
        <v>61</v>
      </c>
      <c r="E362" s="5" t="s">
        <v>61</v>
      </c>
      <c r="F362" s="5" t="s">
        <v>61</v>
      </c>
      <c r="G362" s="5" t="s">
        <v>61</v>
      </c>
      <c r="H362" s="5" t="s">
        <v>61</v>
      </c>
      <c r="I362" s="5" t="s">
        <v>61</v>
      </c>
      <c r="J362" s="5" t="s">
        <v>61</v>
      </c>
      <c r="K362" s="5" t="s">
        <v>61</v>
      </c>
      <c r="L362" t="e">
        <f t="shared" si="4"/>
        <v>#VALUE!</v>
      </c>
    </row>
    <row r="363" spans="1:12" ht="14.25">
      <c r="A363" s="3" t="s">
        <v>45</v>
      </c>
      <c r="B363" s="4">
        <v>10736</v>
      </c>
      <c r="C363" s="4">
        <v>11648</v>
      </c>
      <c r="D363" s="4">
        <v>11686</v>
      </c>
      <c r="E363" s="4">
        <v>12384</v>
      </c>
      <c r="F363" s="4">
        <v>12239</v>
      </c>
      <c r="G363" s="4">
        <v>12817</v>
      </c>
      <c r="H363" s="4">
        <v>13753</v>
      </c>
      <c r="I363" s="4">
        <v>15875</v>
      </c>
      <c r="J363" s="4">
        <v>16766</v>
      </c>
      <c r="K363" s="4">
        <v>12951</v>
      </c>
      <c r="L363">
        <f t="shared" si="4"/>
        <v>1.2063152011922504</v>
      </c>
    </row>
    <row r="364" spans="1:12" ht="14.25">
      <c r="A364" s="3" t="s">
        <v>46</v>
      </c>
      <c r="B364" s="5" t="s">
        <v>61</v>
      </c>
      <c r="C364" s="5" t="s">
        <v>61</v>
      </c>
      <c r="D364" s="5" t="s">
        <v>61</v>
      </c>
      <c r="E364" s="5" t="s">
        <v>61</v>
      </c>
      <c r="F364" s="5" t="s">
        <v>61</v>
      </c>
      <c r="G364" s="5" t="s">
        <v>61</v>
      </c>
      <c r="H364" s="5" t="s">
        <v>61</v>
      </c>
      <c r="I364" s="5" t="s">
        <v>61</v>
      </c>
      <c r="J364" s="5" t="s">
        <v>61</v>
      </c>
      <c r="K364" s="5" t="s">
        <v>61</v>
      </c>
      <c r="L364" t="e">
        <f t="shared" si="4"/>
        <v>#VALUE!</v>
      </c>
    </row>
    <row r="365" spans="1:12" ht="14.25">
      <c r="A365" s="3" t="s">
        <v>47</v>
      </c>
      <c r="B365" s="5" t="s">
        <v>61</v>
      </c>
      <c r="C365" s="5" t="s">
        <v>61</v>
      </c>
      <c r="D365" s="5" t="s">
        <v>61</v>
      </c>
      <c r="E365" s="5" t="s">
        <v>61</v>
      </c>
      <c r="F365" s="5" t="s">
        <v>61</v>
      </c>
      <c r="G365" s="5" t="s">
        <v>61</v>
      </c>
      <c r="H365" s="5" t="s">
        <v>61</v>
      </c>
      <c r="I365" s="5" t="s">
        <v>61</v>
      </c>
      <c r="J365" s="5" t="s">
        <v>61</v>
      </c>
      <c r="K365" s="5" t="s">
        <v>61</v>
      </c>
      <c r="L365" t="e">
        <f t="shared" si="4"/>
        <v>#VALUE!</v>
      </c>
    </row>
    <row r="366" spans="1:12" ht="14.25">
      <c r="A366" s="3" t="s">
        <v>48</v>
      </c>
      <c r="B366" s="4">
        <v>7173</v>
      </c>
      <c r="C366" s="4">
        <v>7946</v>
      </c>
      <c r="D366" s="4">
        <v>8165</v>
      </c>
      <c r="E366" s="4">
        <v>7721</v>
      </c>
      <c r="F366" s="4">
        <v>7346</v>
      </c>
      <c r="G366" s="4">
        <v>8078</v>
      </c>
      <c r="H366" s="4">
        <v>7066</v>
      </c>
      <c r="I366" s="4">
        <v>6986</v>
      </c>
      <c r="J366" s="4">
        <v>7304</v>
      </c>
      <c r="K366" s="5" t="s">
        <v>61</v>
      </c>
      <c r="L366" t="e">
        <f t="shared" si="4"/>
        <v>#VALUE!</v>
      </c>
    </row>
    <row r="367" spans="1:12" ht="14.25">
      <c r="A367" s="3" t="s">
        <v>49</v>
      </c>
      <c r="B367" s="4">
        <v>401</v>
      </c>
      <c r="C367" s="4">
        <v>296</v>
      </c>
      <c r="D367" s="4">
        <v>319</v>
      </c>
      <c r="E367" s="4">
        <v>262</v>
      </c>
      <c r="F367" s="4">
        <v>333</v>
      </c>
      <c r="G367" s="4">
        <v>355</v>
      </c>
      <c r="H367" s="4">
        <v>328</v>
      </c>
      <c r="I367" s="4">
        <v>314</v>
      </c>
      <c r="J367" s="4">
        <v>523</v>
      </c>
      <c r="K367" s="5" t="s">
        <v>61</v>
      </c>
      <c r="L367" t="e">
        <f t="shared" si="4"/>
        <v>#VALUE!</v>
      </c>
    </row>
    <row r="368" spans="1:12" ht="14.25">
      <c r="A368" s="3" t="s">
        <v>50</v>
      </c>
      <c r="B368" s="4">
        <v>161</v>
      </c>
      <c r="C368" s="4">
        <v>158</v>
      </c>
      <c r="D368" s="4">
        <v>147</v>
      </c>
      <c r="E368" s="4">
        <v>183</v>
      </c>
      <c r="F368" s="4">
        <v>193</v>
      </c>
      <c r="G368" s="4">
        <v>206</v>
      </c>
      <c r="H368" s="4">
        <v>226</v>
      </c>
      <c r="I368" s="4">
        <v>234</v>
      </c>
      <c r="J368" s="4">
        <v>269</v>
      </c>
      <c r="K368" s="4">
        <v>200</v>
      </c>
      <c r="L368">
        <f t="shared" si="4"/>
        <v>1.2422360248447204</v>
      </c>
    </row>
    <row r="369" spans="1:12" ht="14.25">
      <c r="A369" s="3" t="s">
        <v>51</v>
      </c>
      <c r="B369" s="4">
        <v>686</v>
      </c>
      <c r="C369" s="4">
        <v>861</v>
      </c>
      <c r="D369" s="4">
        <v>906</v>
      </c>
      <c r="E369" s="4">
        <v>1003</v>
      </c>
      <c r="F369" s="4">
        <v>1019</v>
      </c>
      <c r="G369" s="4">
        <v>1016</v>
      </c>
      <c r="H369" s="4">
        <v>1028</v>
      </c>
      <c r="I369" s="4">
        <v>1012</v>
      </c>
      <c r="J369" s="4">
        <v>1017</v>
      </c>
      <c r="K369" s="4">
        <v>906</v>
      </c>
      <c r="L369">
        <f t="shared" si="4"/>
        <v>1.3206997084548104</v>
      </c>
    </row>
    <row r="370" spans="1:12" ht="14.25">
      <c r="A370" s="3" t="s">
        <v>52</v>
      </c>
      <c r="B370" s="4">
        <v>4530</v>
      </c>
      <c r="C370" s="4">
        <v>4240</v>
      </c>
      <c r="D370" s="4">
        <v>4506</v>
      </c>
      <c r="E370" s="4">
        <v>4480</v>
      </c>
      <c r="F370" s="4">
        <v>4577</v>
      </c>
      <c r="G370" s="4">
        <v>5340</v>
      </c>
      <c r="H370" s="4">
        <v>5604</v>
      </c>
      <c r="I370" s="4">
        <v>5655</v>
      </c>
      <c r="J370" s="4">
        <v>6205</v>
      </c>
      <c r="K370" s="4">
        <v>5407</v>
      </c>
      <c r="L370">
        <f t="shared" si="4"/>
        <v>1.193598233995585</v>
      </c>
    </row>
    <row r="371" spans="1:12" ht="14.25">
      <c r="A371" s="3" t="s">
        <v>53</v>
      </c>
      <c r="B371" s="4">
        <v>8444</v>
      </c>
      <c r="C371" s="4">
        <v>9588</v>
      </c>
      <c r="D371" s="4">
        <v>10402</v>
      </c>
      <c r="E371" s="4">
        <v>11298</v>
      </c>
      <c r="F371" s="4">
        <v>13120</v>
      </c>
      <c r="G371" s="4">
        <v>16853</v>
      </c>
      <c r="H371" s="4">
        <v>17413</v>
      </c>
      <c r="I371" s="4">
        <v>14395</v>
      </c>
      <c r="J371" s="4">
        <v>14256</v>
      </c>
      <c r="K371" s="4">
        <v>8776</v>
      </c>
      <c r="L371">
        <f t="shared" si="4"/>
        <v>1.0393178588346754</v>
      </c>
    </row>
    <row r="372" spans="1:12" ht="14.25">
      <c r="A372" s="3" t="s">
        <v>54</v>
      </c>
      <c r="B372" s="4">
        <v>86</v>
      </c>
      <c r="C372" s="4">
        <v>113</v>
      </c>
      <c r="D372" s="4">
        <v>126</v>
      </c>
      <c r="E372" s="4">
        <v>201</v>
      </c>
      <c r="F372" s="5" t="s">
        <v>61</v>
      </c>
      <c r="G372" s="5" t="s">
        <v>61</v>
      </c>
      <c r="H372" s="5" t="s">
        <v>61</v>
      </c>
      <c r="I372" s="5" t="s">
        <v>61</v>
      </c>
      <c r="J372" s="5" t="s">
        <v>61</v>
      </c>
      <c r="K372" s="5" t="s">
        <v>61</v>
      </c>
      <c r="L372" t="e">
        <f t="shared" si="4"/>
        <v>#VALUE!</v>
      </c>
    </row>
    <row r="373" spans="1:12" ht="14.25">
      <c r="A373" s="3" t="s">
        <v>55</v>
      </c>
      <c r="B373" s="4">
        <v>4308</v>
      </c>
      <c r="C373" s="4">
        <v>4816</v>
      </c>
      <c r="D373" s="4">
        <v>5037</v>
      </c>
      <c r="E373" s="4">
        <v>5667</v>
      </c>
      <c r="F373" s="4">
        <v>9651</v>
      </c>
      <c r="G373" s="4">
        <v>5662</v>
      </c>
      <c r="H373" s="5" t="s">
        <v>61</v>
      </c>
      <c r="I373" s="5" t="s">
        <v>61</v>
      </c>
      <c r="J373" s="5" t="s">
        <v>61</v>
      </c>
      <c r="K373" s="5" t="s">
        <v>61</v>
      </c>
      <c r="L373" t="e">
        <f t="shared" si="4"/>
        <v>#VALUE!</v>
      </c>
    </row>
    <row r="374" spans="1:12" ht="14.25">
      <c r="A374" s="3" t="s">
        <v>56</v>
      </c>
      <c r="B374" s="4">
        <v>21968</v>
      </c>
      <c r="C374" s="4">
        <v>23996</v>
      </c>
      <c r="D374" s="4">
        <v>26440</v>
      </c>
      <c r="E374" s="4">
        <v>29081</v>
      </c>
      <c r="F374" s="4">
        <v>29914</v>
      </c>
      <c r="G374" s="4">
        <v>28927</v>
      </c>
      <c r="H374" s="4">
        <v>31168</v>
      </c>
      <c r="I374" s="4">
        <v>29112</v>
      </c>
      <c r="J374" s="4">
        <v>30714</v>
      </c>
      <c r="K374" s="4">
        <v>31183</v>
      </c>
      <c r="L374">
        <f t="shared" si="4"/>
        <v>1.4194737800436998</v>
      </c>
    </row>
    <row r="375" spans="1:12" ht="14.25">
      <c r="A375" s="3" t="s">
        <v>57</v>
      </c>
      <c r="B375" s="5" t="s">
        <v>61</v>
      </c>
      <c r="C375" s="5" t="s">
        <v>61</v>
      </c>
      <c r="D375" s="5" t="s">
        <v>61</v>
      </c>
      <c r="E375" s="5" t="s">
        <v>61</v>
      </c>
      <c r="F375" s="5" t="s">
        <v>61</v>
      </c>
      <c r="G375" s="5" t="s">
        <v>61</v>
      </c>
      <c r="H375" s="5" t="s">
        <v>61</v>
      </c>
      <c r="I375" s="5" t="s">
        <v>61</v>
      </c>
      <c r="J375" s="5" t="s">
        <v>61</v>
      </c>
      <c r="K375" s="5" t="s">
        <v>61</v>
      </c>
      <c r="L375" t="e">
        <f t="shared" si="4"/>
        <v>#VALUE!</v>
      </c>
    </row>
    <row r="376" spans="1:11" ht="14.25">
      <c r="A376" s="3" t="s">
        <v>58</v>
      </c>
      <c r="B376" s="5" t="s">
        <v>61</v>
      </c>
      <c r="C376" s="5" t="s">
        <v>61</v>
      </c>
      <c r="D376" s="5" t="s">
        <v>61</v>
      </c>
      <c r="E376" s="5" t="s">
        <v>61</v>
      </c>
      <c r="F376" s="5" t="s">
        <v>61</v>
      </c>
      <c r="G376" s="5" t="s">
        <v>61</v>
      </c>
      <c r="H376" s="5" t="s">
        <v>61</v>
      </c>
      <c r="I376" s="5" t="s">
        <v>61</v>
      </c>
      <c r="J376" s="5" t="s">
        <v>61</v>
      </c>
      <c r="K376" s="5" t="s">
        <v>61</v>
      </c>
    </row>
    <row r="377" spans="1:11" ht="14.25">
      <c r="A377" s="3" t="s">
        <v>59</v>
      </c>
      <c r="B377" s="5" t="s">
        <v>61</v>
      </c>
      <c r="C377" s="5" t="s">
        <v>61</v>
      </c>
      <c r="D377" s="5" t="s">
        <v>61</v>
      </c>
      <c r="E377" s="5" t="s">
        <v>61</v>
      </c>
      <c r="F377" s="5" t="s">
        <v>61</v>
      </c>
      <c r="G377" s="5" t="s">
        <v>61</v>
      </c>
      <c r="H377" s="5" t="s">
        <v>61</v>
      </c>
      <c r="I377" s="5" t="s">
        <v>61</v>
      </c>
      <c r="J377" s="5" t="s">
        <v>61</v>
      </c>
      <c r="K377" s="5" t="s">
        <v>61</v>
      </c>
    </row>
    <row r="378" spans="1:11" ht="14.25">
      <c r="A378" s="3" t="s">
        <v>60</v>
      </c>
      <c r="B378" s="4">
        <v>81048</v>
      </c>
      <c r="C378" s="4">
        <v>82630</v>
      </c>
      <c r="D378" s="4">
        <v>114957</v>
      </c>
      <c r="E378" s="4">
        <v>113608</v>
      </c>
      <c r="F378" s="4">
        <v>129348</v>
      </c>
      <c r="G378" s="4">
        <v>109764</v>
      </c>
      <c r="H378" s="4">
        <v>116894</v>
      </c>
      <c r="I378" s="5" t="s">
        <v>61</v>
      </c>
      <c r="J378" s="5" t="s">
        <v>61</v>
      </c>
      <c r="K378" s="5" t="s">
        <v>61</v>
      </c>
    </row>
    <row r="379" spans="1:13" ht="14.25">
      <c r="A379" s="1" t="s">
        <v>67</v>
      </c>
      <c r="B379" s="1">
        <f>B15/1000</f>
        <v>923.072</v>
      </c>
      <c r="C379" s="1">
        <f>C15/1000</f>
        <v>888.233</v>
      </c>
      <c r="D379" s="1">
        <f>D15/1000</f>
        <v>861.525</v>
      </c>
      <c r="E379" s="1">
        <f>E15/1000</f>
        <v>875.951</v>
      </c>
      <c r="F379" s="1">
        <f>F15/1000</f>
        <v>925.656</v>
      </c>
      <c r="G379" s="1">
        <f>G15/1000</f>
        <v>969.675</v>
      </c>
      <c r="H379" s="1">
        <f>H15/1000</f>
        <v>961.832</v>
      </c>
      <c r="I379" s="1">
        <f>I15/1000</f>
        <v>1092.635</v>
      </c>
      <c r="J379" s="1">
        <f>J15/1000</f>
        <v>1101.248</v>
      </c>
      <c r="K379" s="1">
        <f>K15/1000</f>
        <v>896.426</v>
      </c>
      <c r="M379" s="7" t="s">
        <v>69</v>
      </c>
    </row>
    <row r="380" spans="1:11" ht="14.25">
      <c r="A380" s="1"/>
      <c r="B380" s="3" t="s">
        <v>14</v>
      </c>
      <c r="C380" s="3" t="s">
        <v>15</v>
      </c>
      <c r="D380" s="3" t="s">
        <v>16</v>
      </c>
      <c r="E380" s="3" t="s">
        <v>17</v>
      </c>
      <c r="F380" s="3" t="s">
        <v>18</v>
      </c>
      <c r="G380" s="3" t="s">
        <v>19</v>
      </c>
      <c r="H380" s="3" t="s">
        <v>20</v>
      </c>
      <c r="I380" s="3" t="s">
        <v>21</v>
      </c>
      <c r="J380" s="3" t="s">
        <v>22</v>
      </c>
      <c r="K380" s="3" t="s">
        <v>23</v>
      </c>
    </row>
    <row r="381" spans="1:12" ht="14.25">
      <c r="A381" t="s">
        <v>68</v>
      </c>
      <c r="B381" s="6">
        <f>B20/1000</f>
        <v>303.437</v>
      </c>
      <c r="C381" s="6">
        <f aca="true" t="shared" si="5" ref="C381:K381">C20/1000</f>
        <v>301.779</v>
      </c>
      <c r="D381" s="6">
        <f t="shared" si="5"/>
        <v>286.313</v>
      </c>
      <c r="E381" s="6">
        <f t="shared" si="5"/>
        <v>285.221</v>
      </c>
      <c r="F381" s="6">
        <f t="shared" si="5"/>
        <v>301.393</v>
      </c>
      <c r="G381" s="6">
        <f t="shared" si="5"/>
        <v>332.2</v>
      </c>
      <c r="H381" s="6">
        <f t="shared" si="5"/>
        <v>330.496</v>
      </c>
      <c r="I381" s="6">
        <f t="shared" si="5"/>
        <v>366.031</v>
      </c>
      <c r="J381" s="6">
        <f t="shared" si="5"/>
        <v>336.662</v>
      </c>
      <c r="K381" s="6">
        <f t="shared" si="5"/>
        <v>284.825</v>
      </c>
      <c r="L381" s="8">
        <f>K381/B381</f>
        <v>0.9386627207624646</v>
      </c>
    </row>
    <row r="382" spans="1:12" ht="14.25">
      <c r="A382" t="s">
        <v>57</v>
      </c>
      <c r="B382" s="6">
        <f>B46/1000</f>
        <v>170.021</v>
      </c>
      <c r="C382" s="6">
        <f>C46/1000</f>
        <v>197.557</v>
      </c>
      <c r="D382" s="6">
        <f>D46/1000</f>
        <v>201.769</v>
      </c>
      <c r="E382" s="6">
        <f>E46/1000</f>
        <v>222.265</v>
      </c>
      <c r="F382" s="6">
        <f>F46/1000</f>
        <v>285.677</v>
      </c>
      <c r="G382" s="6">
        <f>G46/1000</f>
        <v>229.12</v>
      </c>
      <c r="H382" s="6">
        <f>H46/1000</f>
        <v>230.584</v>
      </c>
      <c r="I382" s="6">
        <f>I46/1000</f>
        <v>255.893</v>
      </c>
      <c r="J382" s="6">
        <f>J46/1000</f>
        <v>248.51</v>
      </c>
      <c r="K382" s="6"/>
      <c r="L382" s="8">
        <f>K382/B382</f>
        <v>0</v>
      </c>
    </row>
    <row r="383" spans="1:12" ht="14.25">
      <c r="A383" s="3" t="s">
        <v>36</v>
      </c>
      <c r="B383" s="6">
        <f>B25/1000</f>
        <v>194.744</v>
      </c>
      <c r="C383" s="6">
        <f aca="true" t="shared" si="6" ref="C383:K383">C25/1000</f>
        <v>183.244</v>
      </c>
      <c r="D383" s="6">
        <f t="shared" si="6"/>
        <v>160.003</v>
      </c>
      <c r="E383" s="6">
        <f t="shared" si="6"/>
        <v>173.417</v>
      </c>
      <c r="F383" s="6">
        <f t="shared" si="6"/>
        <v>193.347</v>
      </c>
      <c r="G383" s="6">
        <f t="shared" si="6"/>
        <v>188.615</v>
      </c>
      <c r="H383" s="6">
        <f t="shared" si="6"/>
        <v>168.675</v>
      </c>
      <c r="I383" s="6">
        <f t="shared" si="6"/>
        <v>198.265</v>
      </c>
      <c r="J383" s="6">
        <f t="shared" si="6"/>
        <v>220.396</v>
      </c>
      <c r="K383" s="6">
        <f t="shared" si="6"/>
        <v>161.737</v>
      </c>
      <c r="L383" s="8">
        <f>K383/B383</f>
        <v>0.8305108244669925</v>
      </c>
    </row>
    <row r="384" spans="1:12" ht="14.25">
      <c r="A384" t="s">
        <v>38</v>
      </c>
      <c r="B384" s="6">
        <f>B27/1000</f>
        <v>147.283</v>
      </c>
      <c r="C384" s="6">
        <f aca="true" t="shared" si="7" ref="C384:K384">C27/1000</f>
        <v>135.848</v>
      </c>
      <c r="D384" s="6">
        <f t="shared" si="7"/>
        <v>130.384</v>
      </c>
      <c r="E384" s="6">
        <f t="shared" si="7"/>
        <v>129.494</v>
      </c>
      <c r="F384" s="6">
        <f t="shared" si="7"/>
        <v>137.259</v>
      </c>
      <c r="G384" s="6">
        <f t="shared" si="7"/>
        <v>139.481</v>
      </c>
      <c r="H384" s="6">
        <f t="shared" si="7"/>
        <v>143.897</v>
      </c>
      <c r="I384" s="6">
        <f t="shared" si="7"/>
        <v>144.535</v>
      </c>
      <c r="J384" s="6">
        <f t="shared" si="7"/>
        <v>153.716</v>
      </c>
      <c r="K384" s="6">
        <f t="shared" si="7"/>
        <v>136.624</v>
      </c>
      <c r="L384" s="8">
        <f>K384/B384</f>
        <v>0.92762912216617</v>
      </c>
    </row>
    <row r="386" spans="1:11" ht="14.25">
      <c r="A386" s="1"/>
      <c r="B386" s="3" t="s">
        <v>14</v>
      </c>
      <c r="C386" s="3" t="s">
        <v>15</v>
      </c>
      <c r="D386" s="3" t="s">
        <v>16</v>
      </c>
      <c r="E386" s="3" t="s">
        <v>17</v>
      </c>
      <c r="F386" s="3" t="s">
        <v>18</v>
      </c>
      <c r="G386" s="3" t="s">
        <v>19</v>
      </c>
      <c r="H386" s="3" t="s">
        <v>20</v>
      </c>
      <c r="I386" s="3" t="s">
        <v>21</v>
      </c>
      <c r="J386" s="3" t="s">
        <v>22</v>
      </c>
      <c r="K386" s="3" t="s">
        <v>23</v>
      </c>
    </row>
    <row r="387" spans="1:11" ht="14.25">
      <c r="A387" s="7" t="s">
        <v>36</v>
      </c>
      <c r="B387" s="6">
        <f>B213/1000</f>
        <v>152.862</v>
      </c>
      <c r="C387" s="6">
        <f>C213/1000</f>
        <v>146.172</v>
      </c>
      <c r="D387" s="6">
        <f>D213/1000</f>
        <v>141.598</v>
      </c>
      <c r="E387" s="6">
        <f>E213/1000</f>
        <v>150.031</v>
      </c>
      <c r="F387" s="6">
        <f>F213/1000</f>
        <v>172.677</v>
      </c>
      <c r="G387" s="6">
        <f>G213/1000</f>
        <v>161.679</v>
      </c>
      <c r="H387" s="6">
        <f>H213/1000</f>
        <v>152.291</v>
      </c>
      <c r="I387" s="6">
        <f>I213/1000</f>
        <v>166.233</v>
      </c>
      <c r="J387" s="6">
        <f>J213/1000</f>
        <v>183.2</v>
      </c>
      <c r="K387" s="6">
        <f>K213/1000</f>
        <v>127.928</v>
      </c>
    </row>
    <row r="388" spans="1:11" ht="14.25">
      <c r="A388" s="3" t="s">
        <v>57</v>
      </c>
      <c r="B388" s="6">
        <f>B234/1000</f>
        <v>67.152</v>
      </c>
      <c r="C388" s="6">
        <f>C234/1000</f>
        <v>65.755</v>
      </c>
      <c r="D388" s="6">
        <f>D234/1000</f>
        <v>65.1</v>
      </c>
      <c r="E388" s="6">
        <f>E234/1000</f>
        <v>93.079</v>
      </c>
      <c r="F388" s="6">
        <f>F234/1000</f>
        <v>73.016</v>
      </c>
      <c r="G388" s="6">
        <f>G234/1000</f>
        <v>67.112</v>
      </c>
      <c r="H388" s="6">
        <f>H234/1000</f>
        <v>55.859</v>
      </c>
      <c r="I388" s="6">
        <f>I234/1000</f>
        <v>72.938</v>
      </c>
      <c r="J388" s="6">
        <f>J234/1000</f>
        <v>129.864</v>
      </c>
      <c r="K388" s="6"/>
    </row>
    <row r="389" spans="1:11" ht="14.25">
      <c r="A389" t="s">
        <v>68</v>
      </c>
      <c r="B389" s="6">
        <f>B208/1000</f>
        <v>65.593</v>
      </c>
      <c r="C389" s="6">
        <f aca="true" t="shared" si="8" ref="C389:K389">C208/1000</f>
        <v>59.088</v>
      </c>
      <c r="D389" s="6">
        <f t="shared" si="8"/>
        <v>52.874</v>
      </c>
      <c r="E389" s="6">
        <f t="shared" si="8"/>
        <v>53.275</v>
      </c>
      <c r="F389" s="6">
        <f t="shared" si="8"/>
        <v>63.437</v>
      </c>
      <c r="G389" s="6">
        <f t="shared" si="8"/>
        <v>80.003</v>
      </c>
      <c r="H389" s="6">
        <f t="shared" si="8"/>
        <v>77.893</v>
      </c>
      <c r="I389" s="6">
        <f t="shared" si="8"/>
        <v>95.649</v>
      </c>
      <c r="J389" s="6">
        <f t="shared" si="8"/>
        <v>88.804</v>
      </c>
      <c r="K389" s="6">
        <f t="shared" si="8"/>
        <v>73.132</v>
      </c>
    </row>
    <row r="390" spans="1:11" ht="14.25">
      <c r="A390" t="s">
        <v>38</v>
      </c>
      <c r="B390" s="6">
        <f>B215/1000</f>
        <v>18.13</v>
      </c>
      <c r="C390" s="6">
        <f aca="true" t="shared" si="9" ref="C390:K390">C215/1000</f>
        <v>18.252</v>
      </c>
      <c r="D390" s="6">
        <f t="shared" si="9"/>
        <v>14.446</v>
      </c>
      <c r="E390" s="6">
        <f t="shared" si="9"/>
        <v>12.947</v>
      </c>
      <c r="F390" s="6">
        <f t="shared" si="9"/>
        <v>18.203</v>
      </c>
      <c r="G390" s="6">
        <f t="shared" si="9"/>
        <v>18.118</v>
      </c>
      <c r="H390" s="6">
        <f t="shared" si="9"/>
        <v>18.005</v>
      </c>
      <c r="I390" s="6">
        <f t="shared" si="9"/>
        <v>20.78</v>
      </c>
      <c r="J390" s="6">
        <f t="shared" si="9"/>
        <v>21.773</v>
      </c>
      <c r="K390" s="6">
        <f t="shared" si="9"/>
        <v>19.502</v>
      </c>
    </row>
    <row r="392" spans="1:11" ht="14.25">
      <c r="A392" s="1"/>
      <c r="B392" s="3" t="s">
        <v>14</v>
      </c>
      <c r="C392" s="3" t="s">
        <v>15</v>
      </c>
      <c r="D392" s="3" t="s">
        <v>16</v>
      </c>
      <c r="E392" s="3" t="s">
        <v>17</v>
      </c>
      <c r="F392" s="3" t="s">
        <v>18</v>
      </c>
      <c r="G392" s="3" t="s">
        <v>19</v>
      </c>
      <c r="H392" s="3" t="s">
        <v>20</v>
      </c>
      <c r="I392" s="3" t="s">
        <v>21</v>
      </c>
      <c r="J392" s="3" t="s">
        <v>22</v>
      </c>
      <c r="K392" s="3" t="s">
        <v>23</v>
      </c>
    </row>
    <row r="393" spans="1:11" ht="14.25">
      <c r="A393" t="s">
        <v>68</v>
      </c>
      <c r="B393" s="6">
        <f>B381-B389</f>
        <v>237.844</v>
      </c>
      <c r="C393" s="6">
        <f aca="true" t="shared" si="10" ref="C393:K393">C381-C389</f>
        <v>242.691</v>
      </c>
      <c r="D393" s="6">
        <f t="shared" si="10"/>
        <v>233.439</v>
      </c>
      <c r="E393" s="6">
        <f t="shared" si="10"/>
        <v>231.946</v>
      </c>
      <c r="F393" s="6">
        <f t="shared" si="10"/>
        <v>237.95599999999996</v>
      </c>
      <c r="G393" s="6">
        <f t="shared" si="10"/>
        <v>252.197</v>
      </c>
      <c r="H393" s="6">
        <f t="shared" si="10"/>
        <v>252.60299999999998</v>
      </c>
      <c r="I393" s="6">
        <f t="shared" si="10"/>
        <v>270.382</v>
      </c>
      <c r="J393" s="6">
        <f t="shared" si="10"/>
        <v>247.85799999999998</v>
      </c>
      <c r="K393" s="6">
        <f t="shared" si="10"/>
        <v>211.69299999999998</v>
      </c>
    </row>
    <row r="394" spans="1:11" ht="14.25">
      <c r="A394" t="s">
        <v>57</v>
      </c>
      <c r="B394" s="6">
        <f>B382-B388</f>
        <v>102.86899999999999</v>
      </c>
      <c r="C394" s="6">
        <f aca="true" t="shared" si="11" ref="C394:J394">C382-C388</f>
        <v>131.802</v>
      </c>
      <c r="D394" s="6">
        <f t="shared" si="11"/>
        <v>136.669</v>
      </c>
      <c r="E394" s="6">
        <f t="shared" si="11"/>
        <v>129.18599999999998</v>
      </c>
      <c r="F394" s="6">
        <f t="shared" si="11"/>
        <v>212.661</v>
      </c>
      <c r="G394" s="6">
        <f t="shared" si="11"/>
        <v>162.008</v>
      </c>
      <c r="H394" s="6">
        <f t="shared" si="11"/>
        <v>174.725</v>
      </c>
      <c r="I394" s="6">
        <f t="shared" si="11"/>
        <v>182.95499999999998</v>
      </c>
      <c r="J394" s="6">
        <f t="shared" si="11"/>
        <v>118.64599999999999</v>
      </c>
      <c r="K394" s="6"/>
    </row>
    <row r="395" spans="1:11" ht="14.25">
      <c r="A395" s="3" t="s">
        <v>36</v>
      </c>
      <c r="B395" s="6">
        <f>B383-B387</f>
        <v>41.882000000000005</v>
      </c>
      <c r="C395" s="6">
        <f aca="true" t="shared" si="12" ref="C395:K395">C383-C387</f>
        <v>37.072</v>
      </c>
      <c r="D395" s="6">
        <f t="shared" si="12"/>
        <v>18.404999999999973</v>
      </c>
      <c r="E395" s="6">
        <f t="shared" si="12"/>
        <v>23.385999999999996</v>
      </c>
      <c r="F395" s="6">
        <f t="shared" si="12"/>
        <v>20.670000000000016</v>
      </c>
      <c r="G395" s="6">
        <f t="shared" si="12"/>
        <v>26.936000000000007</v>
      </c>
      <c r="H395" s="6">
        <f t="shared" si="12"/>
        <v>16.384000000000015</v>
      </c>
      <c r="I395" s="6">
        <f t="shared" si="12"/>
        <v>32.03199999999998</v>
      </c>
      <c r="J395" s="6">
        <f t="shared" si="12"/>
        <v>37.196</v>
      </c>
      <c r="K395" s="6">
        <f t="shared" si="12"/>
        <v>33.809</v>
      </c>
    </row>
    <row r="396" spans="1:11" ht="14.25">
      <c r="A396" t="s">
        <v>38</v>
      </c>
      <c r="B396" s="6">
        <f>B384-B390</f>
        <v>129.153</v>
      </c>
      <c r="C396" s="6">
        <f aca="true" t="shared" si="13" ref="C396:K396">C384-C390</f>
        <v>117.59600000000002</v>
      </c>
      <c r="D396" s="6">
        <f t="shared" si="13"/>
        <v>115.93799999999999</v>
      </c>
      <c r="E396" s="6">
        <f t="shared" si="13"/>
        <v>116.547</v>
      </c>
      <c r="F396" s="6">
        <f t="shared" si="13"/>
        <v>119.05599999999998</v>
      </c>
      <c r="G396" s="6">
        <f t="shared" si="13"/>
        <v>121.363</v>
      </c>
      <c r="H396" s="6">
        <f t="shared" si="13"/>
        <v>125.892</v>
      </c>
      <c r="I396" s="6">
        <f t="shared" si="13"/>
        <v>123.755</v>
      </c>
      <c r="J396" s="6">
        <f t="shared" si="13"/>
        <v>131.943</v>
      </c>
      <c r="K396" s="6">
        <f t="shared" si="13"/>
        <v>117.122</v>
      </c>
    </row>
    <row r="399" spans="1:11" ht="14.25">
      <c r="A399" s="1"/>
      <c r="B399" s="3" t="s">
        <v>14</v>
      </c>
      <c r="C399" s="3" t="s">
        <v>15</v>
      </c>
      <c r="D399" s="3" t="s">
        <v>16</v>
      </c>
      <c r="E399" s="3" t="s">
        <v>17</v>
      </c>
      <c r="F399" s="3" t="s">
        <v>18</v>
      </c>
      <c r="G399" s="3" t="s">
        <v>19</v>
      </c>
      <c r="H399" s="3" t="s">
        <v>20</v>
      </c>
      <c r="I399" s="3" t="s">
        <v>21</v>
      </c>
      <c r="J399" s="3" t="s">
        <v>22</v>
      </c>
      <c r="K399" s="3" t="s">
        <v>23</v>
      </c>
    </row>
    <row r="400" spans="1:11" ht="14.25">
      <c r="A400" t="s">
        <v>68</v>
      </c>
      <c r="B400" s="6">
        <f>B255/1000</f>
        <v>236.167</v>
      </c>
      <c r="C400" s="6">
        <f>C255/1000</f>
        <v>239.34</v>
      </c>
      <c r="D400" s="6">
        <f>D255/1000</f>
        <v>234.095</v>
      </c>
      <c r="E400" s="6">
        <f>E255/1000</f>
        <v>230.855</v>
      </c>
      <c r="F400" s="6">
        <f>F255/1000</f>
        <v>237.255</v>
      </c>
      <c r="G400" s="6">
        <f>G255/1000</f>
        <v>259.13</v>
      </c>
      <c r="H400" s="6">
        <f>H255/1000</f>
        <v>264.499</v>
      </c>
      <c r="I400" s="6">
        <f>I255/1000</f>
        <v>291.508</v>
      </c>
      <c r="J400" s="6">
        <f>J255/1000</f>
        <v>262.954</v>
      </c>
      <c r="K400" s="6">
        <f>K255/1000</f>
        <v>229.908</v>
      </c>
    </row>
    <row r="401" spans="1:11" ht="14.25">
      <c r="A401" t="s">
        <v>57</v>
      </c>
      <c r="B401" s="6">
        <f>B281/1000</f>
        <v>76.092</v>
      </c>
      <c r="C401" s="6">
        <f>C281/1000</f>
        <v>87.665</v>
      </c>
      <c r="D401" s="6">
        <f>D281/1000</f>
        <v>97.044</v>
      </c>
      <c r="E401" s="6">
        <f>E281/1000</f>
        <v>107.95</v>
      </c>
      <c r="F401" s="6">
        <f>F281/1000</f>
        <v>155.704</v>
      </c>
      <c r="G401" s="6">
        <f>G281/1000</f>
        <v>128.236</v>
      </c>
      <c r="H401" s="6">
        <f>H281/1000</f>
        <v>120.36</v>
      </c>
      <c r="I401" s="6">
        <f>I281/1000</f>
        <v>136.43</v>
      </c>
      <c r="J401" s="6">
        <f>J281/1000</f>
        <v>145.098</v>
      </c>
      <c r="K401" s="6"/>
    </row>
    <row r="402" spans="1:13" ht="14.25">
      <c r="A402" t="s">
        <v>38</v>
      </c>
      <c r="B402" s="6">
        <f>B262/1000</f>
        <v>130.784</v>
      </c>
      <c r="C402" s="6">
        <f>C262/1000</f>
        <v>117.751</v>
      </c>
      <c r="D402" s="6">
        <f>D262/1000</f>
        <v>114.586</v>
      </c>
      <c r="E402" s="6">
        <f>E262/1000</f>
        <v>115.779</v>
      </c>
      <c r="F402" s="6">
        <f>F262/1000</f>
        <v>120.57</v>
      </c>
      <c r="G402" s="6">
        <f>G262/1000</f>
        <v>119.51</v>
      </c>
      <c r="H402" s="6">
        <f>H262/1000</f>
        <v>124.056</v>
      </c>
      <c r="I402" s="6">
        <f>I262/1000</f>
        <v>123.454</v>
      </c>
      <c r="J402" s="6">
        <f>J262/1000</f>
        <v>127.391</v>
      </c>
      <c r="K402" s="6">
        <f>K262/1000</f>
        <v>113.539</v>
      </c>
      <c r="M402" s="7" t="s">
        <v>69</v>
      </c>
    </row>
    <row r="403" spans="1:11" ht="14.25">
      <c r="A403" s="3" t="s">
        <v>36</v>
      </c>
      <c r="B403" s="6">
        <f>B260/1000</f>
        <v>39.567</v>
      </c>
      <c r="C403" s="6">
        <f>C260/1000</f>
        <v>39.624</v>
      </c>
      <c r="D403" s="6">
        <f>D260/1000</f>
        <v>25.986</v>
      </c>
      <c r="E403" s="6">
        <f>E260/1000</f>
        <v>27.282</v>
      </c>
      <c r="F403" s="6">
        <f>F260/1000</f>
        <v>27.85</v>
      </c>
      <c r="G403" s="6">
        <f>G260/1000</f>
        <v>30.563</v>
      </c>
      <c r="H403" s="6">
        <f>H260/1000</f>
        <v>30.624</v>
      </c>
      <c r="I403" s="6">
        <f>I260/1000</f>
        <v>40.116</v>
      </c>
      <c r="J403" s="6">
        <f>J260/1000</f>
        <v>42.129</v>
      </c>
      <c r="K403" s="6">
        <f>K260/1000</f>
        <v>32.752</v>
      </c>
    </row>
    <row r="405" spans="2:11" ht="14.25">
      <c r="B405" s="3" t="s">
        <v>14</v>
      </c>
      <c r="C405" s="3" t="s">
        <v>15</v>
      </c>
      <c r="D405" s="3" t="s">
        <v>16</v>
      </c>
      <c r="E405" s="3" t="s">
        <v>17</v>
      </c>
      <c r="F405" s="3" t="s">
        <v>18</v>
      </c>
      <c r="G405" s="3" t="s">
        <v>19</v>
      </c>
      <c r="H405" s="3" t="s">
        <v>20</v>
      </c>
      <c r="I405" s="3" t="s">
        <v>21</v>
      </c>
      <c r="J405" s="3" t="s">
        <v>22</v>
      </c>
      <c r="K405" s="3" t="s">
        <v>23</v>
      </c>
    </row>
    <row r="406" spans="1:11" ht="14.25">
      <c r="A406" s="7" t="s">
        <v>36</v>
      </c>
      <c r="B406" s="6">
        <f>B354/1000</f>
        <v>39.567</v>
      </c>
      <c r="C406" s="6">
        <f aca="true" t="shared" si="14" ref="C406:K406">C354/1000</f>
        <v>39.624</v>
      </c>
      <c r="D406" s="6">
        <f t="shared" si="14"/>
        <v>25.986</v>
      </c>
      <c r="E406" s="6">
        <f t="shared" si="14"/>
        <v>27.282</v>
      </c>
      <c r="F406" s="6">
        <f t="shared" si="14"/>
        <v>27.85</v>
      </c>
      <c r="G406" s="6">
        <f t="shared" si="14"/>
        <v>30.563</v>
      </c>
      <c r="H406" s="6">
        <f t="shared" si="14"/>
        <v>30.624</v>
      </c>
      <c r="I406" s="6">
        <f t="shared" si="14"/>
        <v>40.116</v>
      </c>
      <c r="J406" s="6">
        <f t="shared" si="14"/>
        <v>42.129</v>
      </c>
      <c r="K406" s="6">
        <f t="shared" si="14"/>
        <v>32.752</v>
      </c>
    </row>
    <row r="407" spans="1:11" ht="14.25">
      <c r="A407" s="3" t="s">
        <v>56</v>
      </c>
      <c r="B407" s="6">
        <f>B374/1000</f>
        <v>21.968</v>
      </c>
      <c r="C407" s="6">
        <f aca="true" t="shared" si="15" ref="C407:K407">C374/1000</f>
        <v>23.996</v>
      </c>
      <c r="D407" s="6">
        <f t="shared" si="15"/>
        <v>26.44</v>
      </c>
      <c r="E407" s="6">
        <f t="shared" si="15"/>
        <v>29.081</v>
      </c>
      <c r="F407" s="6">
        <f t="shared" si="15"/>
        <v>29.914</v>
      </c>
      <c r="G407" s="6">
        <f t="shared" si="15"/>
        <v>28.927</v>
      </c>
      <c r="H407" s="6">
        <f t="shared" si="15"/>
        <v>31.168</v>
      </c>
      <c r="I407" s="6">
        <f t="shared" si="15"/>
        <v>29.112</v>
      </c>
      <c r="J407" s="6">
        <f t="shared" si="15"/>
        <v>30.714</v>
      </c>
      <c r="K407" s="6">
        <f t="shared" si="15"/>
        <v>31.183</v>
      </c>
    </row>
    <row r="408" spans="1:11" ht="14.25">
      <c r="A408" s="3" t="s">
        <v>27</v>
      </c>
      <c r="B408" s="6">
        <f>B345/1000</f>
        <v>13.016</v>
      </c>
      <c r="C408" s="6">
        <f aca="true" t="shared" si="16" ref="C408:K408">C345/1000</f>
        <v>13.514</v>
      </c>
      <c r="D408" s="6">
        <f t="shared" si="16"/>
        <v>13.917</v>
      </c>
      <c r="E408" s="6">
        <f t="shared" si="16"/>
        <v>14.285</v>
      </c>
      <c r="F408" s="6">
        <f t="shared" si="16"/>
        <v>14.683</v>
      </c>
      <c r="G408" s="6">
        <f t="shared" si="16"/>
        <v>15.073</v>
      </c>
      <c r="H408" s="6">
        <f t="shared" si="16"/>
        <v>15.962</v>
      </c>
      <c r="I408" s="6">
        <f t="shared" si="16"/>
        <v>16.601</v>
      </c>
      <c r="J408" s="6">
        <f t="shared" si="16"/>
        <v>17.065</v>
      </c>
      <c r="K408" s="6">
        <f t="shared" si="16"/>
        <v>15.126</v>
      </c>
    </row>
    <row r="409" spans="1:11" ht="14.25">
      <c r="A409" s="3" t="s">
        <v>45</v>
      </c>
      <c r="B409" s="6">
        <f>B363/1000</f>
        <v>10.736</v>
      </c>
      <c r="C409" s="6">
        <f aca="true" t="shared" si="17" ref="C409:K409">C363/1000</f>
        <v>11.648</v>
      </c>
      <c r="D409" s="6">
        <f t="shared" si="17"/>
        <v>11.686</v>
      </c>
      <c r="E409" s="6">
        <f t="shared" si="17"/>
        <v>12.384</v>
      </c>
      <c r="F409" s="6">
        <f t="shared" si="17"/>
        <v>12.239</v>
      </c>
      <c r="G409" s="6">
        <f t="shared" si="17"/>
        <v>12.817</v>
      </c>
      <c r="H409" s="6">
        <f t="shared" si="17"/>
        <v>13.753</v>
      </c>
      <c r="I409" s="6">
        <f t="shared" si="17"/>
        <v>15.875</v>
      </c>
      <c r="J409" s="6">
        <f t="shared" si="17"/>
        <v>16.766</v>
      </c>
      <c r="K409" s="6">
        <f t="shared" si="17"/>
        <v>12.951</v>
      </c>
    </row>
    <row r="410" spans="1:11" ht="14.25">
      <c r="A410" s="3" t="s">
        <v>53</v>
      </c>
      <c r="B410" s="6">
        <f>B371/1000</f>
        <v>8.444</v>
      </c>
      <c r="C410" s="6">
        <f aca="true" t="shared" si="18" ref="C410:K410">C371/1000</f>
        <v>9.588</v>
      </c>
      <c r="D410" s="6">
        <f t="shared" si="18"/>
        <v>10.402</v>
      </c>
      <c r="E410" s="6">
        <f t="shared" si="18"/>
        <v>11.298</v>
      </c>
      <c r="F410" s="6">
        <f t="shared" si="18"/>
        <v>13.12</v>
      </c>
      <c r="G410" s="6">
        <f t="shared" si="18"/>
        <v>16.853</v>
      </c>
      <c r="H410" s="6">
        <f t="shared" si="18"/>
        <v>17.413</v>
      </c>
      <c r="I410" s="6">
        <f t="shared" si="18"/>
        <v>14.395</v>
      </c>
      <c r="J410" s="6">
        <f t="shared" si="18"/>
        <v>14.256</v>
      </c>
      <c r="K410" s="6">
        <f t="shared" si="18"/>
        <v>8.776</v>
      </c>
    </row>
    <row r="412" spans="2:11" ht="14.25">
      <c r="B412" s="3" t="s">
        <v>14</v>
      </c>
      <c r="C412" s="3" t="s">
        <v>15</v>
      </c>
      <c r="D412" s="3" t="s">
        <v>16</v>
      </c>
      <c r="E412" s="3" t="s">
        <v>17</v>
      </c>
      <c r="F412" s="3" t="s">
        <v>18</v>
      </c>
      <c r="G412" s="3" t="s">
        <v>19</v>
      </c>
      <c r="H412" s="3" t="s">
        <v>20</v>
      </c>
      <c r="I412" s="3" t="s">
        <v>21</v>
      </c>
      <c r="J412" s="3" t="s">
        <v>22</v>
      </c>
      <c r="K412" s="3" t="s">
        <v>23</v>
      </c>
    </row>
    <row r="413" spans="1:11" ht="14.25">
      <c r="A413" s="7" t="s">
        <v>36</v>
      </c>
      <c r="B413" s="6">
        <f>B307/1000</f>
        <v>150.335</v>
      </c>
      <c r="C413" s="6">
        <f aca="true" t="shared" si="19" ref="C413:K413">C307/1000</f>
        <v>144.643</v>
      </c>
      <c r="D413" s="6">
        <f t="shared" si="19"/>
        <v>140.061</v>
      </c>
      <c r="E413" s="6">
        <f t="shared" si="19"/>
        <v>148.231</v>
      </c>
      <c r="F413" s="6">
        <f t="shared" si="19"/>
        <v>170.684</v>
      </c>
      <c r="G413" s="6">
        <f t="shared" si="19"/>
        <v>159.34</v>
      </c>
      <c r="H413" s="6">
        <f t="shared" si="19"/>
        <v>147.87</v>
      </c>
      <c r="I413" s="6">
        <f t="shared" si="19"/>
        <v>165.035</v>
      </c>
      <c r="J413" s="6">
        <f t="shared" si="19"/>
        <v>181.438</v>
      </c>
      <c r="K413" s="6">
        <f t="shared" si="19"/>
        <v>126.166</v>
      </c>
    </row>
    <row r="414" spans="1:11" ht="14.25">
      <c r="A414" s="3" t="s">
        <v>45</v>
      </c>
      <c r="B414" s="6">
        <f>B316/1000</f>
        <v>64.595</v>
      </c>
      <c r="C414" s="6">
        <f aca="true" t="shared" si="20" ref="C414:K414">C316/1000</f>
        <v>63.207</v>
      </c>
      <c r="D414" s="6">
        <f t="shared" si="20"/>
        <v>66.026</v>
      </c>
      <c r="E414" s="6">
        <f t="shared" si="20"/>
        <v>57.841</v>
      </c>
      <c r="F414" s="6">
        <f t="shared" si="20"/>
        <v>74.257</v>
      </c>
      <c r="G414" s="6">
        <f t="shared" si="20"/>
        <v>72.736</v>
      </c>
      <c r="H414" s="6">
        <f t="shared" si="20"/>
        <v>72.16</v>
      </c>
      <c r="I414" s="6">
        <f t="shared" si="20"/>
        <v>93.262</v>
      </c>
      <c r="J414" s="6">
        <f t="shared" si="20"/>
        <v>99.107</v>
      </c>
      <c r="K414" s="6">
        <f t="shared" si="20"/>
        <v>72.34</v>
      </c>
    </row>
    <row r="415" spans="1:11" ht="14.25">
      <c r="A415" s="3" t="s">
        <v>56</v>
      </c>
      <c r="B415" s="6">
        <f>B327/1000</f>
        <v>27.612</v>
      </c>
      <c r="C415" s="6">
        <f aca="true" t="shared" si="21" ref="C415:K415">C327/1000</f>
        <v>31.888</v>
      </c>
      <c r="D415" s="6">
        <f t="shared" si="21"/>
        <v>29.934</v>
      </c>
      <c r="E415" s="6">
        <f t="shared" si="21"/>
        <v>32.912</v>
      </c>
      <c r="F415" s="6">
        <f t="shared" si="21"/>
        <v>37.071</v>
      </c>
      <c r="G415" s="6">
        <f t="shared" si="21"/>
        <v>39.746</v>
      </c>
      <c r="H415" s="6">
        <f t="shared" si="21"/>
        <v>40.93</v>
      </c>
      <c r="I415" s="6">
        <f t="shared" si="21"/>
        <v>46.403</v>
      </c>
      <c r="J415" s="6">
        <f t="shared" si="21"/>
        <v>44.067</v>
      </c>
      <c r="K415" s="6">
        <f t="shared" si="21"/>
        <v>37.587</v>
      </c>
    </row>
    <row r="416" spans="1:11" ht="14.25">
      <c r="A416" s="3" t="s">
        <v>27</v>
      </c>
      <c r="B416" s="6">
        <f>B298/1000</f>
        <v>15.721</v>
      </c>
      <c r="C416" s="6">
        <f aca="true" t="shared" si="22" ref="C416:K416">C298/1000</f>
        <v>16.972</v>
      </c>
      <c r="D416" s="6">
        <f t="shared" si="22"/>
        <v>16.449</v>
      </c>
      <c r="E416" s="6">
        <f t="shared" si="22"/>
        <v>18.986</v>
      </c>
      <c r="F416" s="6">
        <f t="shared" si="22"/>
        <v>15.715</v>
      </c>
      <c r="G416" s="6">
        <f t="shared" si="22"/>
        <v>18.533</v>
      </c>
      <c r="H416" s="6">
        <f t="shared" si="22"/>
        <v>12.55</v>
      </c>
      <c r="I416" s="6">
        <f t="shared" si="22"/>
        <v>22.567</v>
      </c>
      <c r="J416" s="6">
        <f t="shared" si="22"/>
        <v>43.95</v>
      </c>
      <c r="K416" s="6">
        <f t="shared" si="22"/>
        <v>24.823</v>
      </c>
    </row>
    <row r="417" spans="1:11" ht="14.25">
      <c r="A417" s="3" t="s">
        <v>53</v>
      </c>
      <c r="B417" s="6">
        <f>B324/1000</f>
        <v>31.388</v>
      </c>
      <c r="C417" s="6">
        <f aca="true" t="shared" si="23" ref="C417:K417">C324/1000</f>
        <v>33.72</v>
      </c>
      <c r="D417" s="6">
        <f t="shared" si="23"/>
        <v>33.464</v>
      </c>
      <c r="E417" s="6">
        <f t="shared" si="23"/>
        <v>35.879</v>
      </c>
      <c r="F417" s="6">
        <f t="shared" si="23"/>
        <v>36.511</v>
      </c>
      <c r="G417" s="6">
        <f t="shared" si="23"/>
        <v>36.413</v>
      </c>
      <c r="H417" s="6">
        <f t="shared" si="23"/>
        <v>39.895</v>
      </c>
      <c r="I417" s="6">
        <f t="shared" si="23"/>
        <v>36.498</v>
      </c>
      <c r="J417" s="6">
        <f t="shared" si="23"/>
        <v>35.29</v>
      </c>
      <c r="K417" s="6">
        <f t="shared" si="23"/>
        <v>25.757</v>
      </c>
    </row>
    <row r="425" ht="14.25">
      <c r="M425" s="7" t="s">
        <v>69</v>
      </c>
    </row>
    <row r="448" ht="14.25">
      <c r="M448" s="7" t="s">
        <v>69</v>
      </c>
    </row>
    <row r="471" ht="14.25">
      <c r="M471" s="7" t="s">
        <v>69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2022-02-17T07:42:52Z</dcterms:created>
  <dcterms:modified xsi:type="dcterms:W3CDTF">2022-02-17T09:01:16Z</dcterms:modified>
  <cp:category/>
  <cp:version/>
  <cp:contentType/>
  <cp:contentStatus/>
</cp:coreProperties>
</file>